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inneapolismngov.sharepoint.com/teams/PWMST-Rethinking94/Shared Documents/TAC/Alternatives Evaluation Memo/"/>
    </mc:Choice>
  </mc:AlternateContent>
  <xr:revisionPtr revIDLastSave="23" documentId="8_{BEE0162B-D004-4239-985E-B082DB8A87B1}" xr6:coauthVersionLast="47" xr6:coauthVersionMax="47" xr10:uidLastSave="{F9814644-92C5-4672-8BF5-1CE3C5CC07D5}"/>
  <bookViews>
    <workbookView xWindow="-110" yWindow="-110" windowWidth="19420" windowHeight="10420" firstSheet="4" activeTab="4" xr2:uid="{D94D75E3-2008-4F87-8AFD-964DD7D0DE8A}"/>
  </bookViews>
  <sheets>
    <sheet name="P&amp;N - Mainline" sheetId="1" r:id="rId1"/>
    <sheet name="SEE Impacts - Mainline" sheetId="2" r:id="rId2"/>
    <sheet name="Goals &amp; Livability - Mainline" sheetId="3" r:id="rId3"/>
    <sheet name="Add'l Considerations - Mainline" sheetId="4" r:id="rId4"/>
    <sheet name="Summary_code_v2" sheetId="17" r:id="rId5"/>
    <sheet name="Mainline_Sum_v3_Link" sheetId="18" r:id="rId6"/>
    <sheet name="Mainline_Summary_template" sheetId="14" state="hidden" r:id="rId7"/>
    <sheet name="FrontageRoads" sheetId="12" state="hidden" r:id="rId8"/>
  </sheets>
  <definedNames>
    <definedName name="_xlnm.Print_Area" localSheetId="3">'Add''l Considerations - Mainline'!$B$2:$E$45</definedName>
    <definedName name="_xlnm.Print_Area" localSheetId="7">FrontageRoads!$B$2:$H$15</definedName>
    <definedName name="_xlnm.Print_Area" localSheetId="2">'Goals &amp; Livability - Mainline'!$B$2:$H$23</definedName>
    <definedName name="_xlnm.Print_Area" localSheetId="5">Mainline_Sum_v3_Link!$B$2:$AC$27</definedName>
    <definedName name="_xlnm.Print_Area" localSheetId="6">Mainline_Summary_template!$B$2:$AA$23</definedName>
    <definedName name="_xlnm.Print_Area" localSheetId="0">'P&amp;N - Mainline'!$B$2:$W$49</definedName>
    <definedName name="_xlnm.Print_Area" localSheetId="1">'SEE Impacts - Mainline'!$B$2:$Q$43</definedName>
    <definedName name="_xlnm.Print_Area" localSheetId="4">Summary_code_v2!$B$2:$BX$27</definedName>
    <definedName name="_xlnm.Print_Titles" localSheetId="3">'Add''l Considerations - Mainline'!$2:$6</definedName>
    <definedName name="_xlnm.Print_Titles" localSheetId="2">'Goals &amp; Livability - Mainline'!$2:$7</definedName>
    <definedName name="_xlnm.Print_Titles" localSheetId="5">Mainline_Sum_v3_Link!$2:$4</definedName>
    <definedName name="_xlnm.Print_Titles" localSheetId="6">Mainline_Summary_template!$2:$4</definedName>
    <definedName name="_xlnm.Print_Titles" localSheetId="0">'P&amp;N - Mainline'!$2:$7</definedName>
    <definedName name="_xlnm.Print_Titles" localSheetId="1">'SEE Impacts - Mainline'!$2:$7</definedName>
    <definedName name="_xlnm.Print_Titles" localSheetId="4">Summary_code_v2!$2:$4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8" l="1"/>
  <c r="AA7" i="18"/>
  <c r="AA8" i="18"/>
  <c r="AA9" i="18"/>
  <c r="AA10" i="18"/>
  <c r="AA12" i="18"/>
  <c r="AA13" i="18"/>
  <c r="AA14" i="18"/>
  <c r="AA16" i="18"/>
  <c r="AA17" i="18"/>
  <c r="AA18" i="18"/>
  <c r="AA20" i="18"/>
  <c r="AA21" i="18"/>
  <c r="AA22" i="18"/>
  <c r="AA23" i="18"/>
  <c r="AA5" i="18"/>
  <c r="Z6" i="18"/>
  <c r="Z7" i="18"/>
  <c r="Z8" i="18"/>
  <c r="Z9" i="18"/>
  <c r="Z10" i="18"/>
  <c r="Z12" i="18"/>
  <c r="Z13" i="18"/>
  <c r="Z14" i="18"/>
  <c r="Z16" i="18"/>
  <c r="Z17" i="18"/>
  <c r="Z18" i="18"/>
  <c r="Z20" i="18"/>
  <c r="Z21" i="18"/>
  <c r="Z22" i="18"/>
  <c r="Z23" i="18"/>
  <c r="Z5" i="18"/>
  <c r="Y6" i="18"/>
  <c r="Y7" i="18"/>
  <c r="Y8" i="18"/>
  <c r="Y9" i="18"/>
  <c r="Y10" i="18"/>
  <c r="Y12" i="18"/>
  <c r="Y13" i="18"/>
  <c r="Y14" i="18"/>
  <c r="Y16" i="18"/>
  <c r="Y17" i="18"/>
  <c r="Y18" i="18"/>
  <c r="Y20" i="18"/>
  <c r="Y21" i="18"/>
  <c r="Y22" i="18"/>
  <c r="Y23" i="18"/>
  <c r="Y5" i="18"/>
  <c r="X6" i="18"/>
  <c r="X7" i="18"/>
  <c r="X8" i="18"/>
  <c r="X9" i="18"/>
  <c r="X10" i="18"/>
  <c r="X12" i="18"/>
  <c r="X13" i="18"/>
  <c r="X14" i="18"/>
  <c r="X16" i="18"/>
  <c r="X17" i="18"/>
  <c r="X18" i="18"/>
  <c r="X20" i="18"/>
  <c r="X21" i="18"/>
  <c r="X22" i="18"/>
  <c r="X23" i="18"/>
  <c r="X5" i="18"/>
  <c r="W6" i="18"/>
  <c r="W7" i="18"/>
  <c r="W8" i="18"/>
  <c r="W9" i="18"/>
  <c r="W10" i="18"/>
  <c r="W12" i="18"/>
  <c r="W13" i="18"/>
  <c r="W14" i="18"/>
  <c r="W16" i="18"/>
  <c r="W17" i="18"/>
  <c r="W18" i="18"/>
  <c r="W20" i="18"/>
  <c r="W21" i="18"/>
  <c r="W22" i="18"/>
  <c r="W23" i="18"/>
  <c r="W5" i="18"/>
  <c r="V6" i="18"/>
  <c r="V7" i="18"/>
  <c r="V8" i="18"/>
  <c r="V9" i="18"/>
  <c r="V10" i="18"/>
  <c r="V12" i="18"/>
  <c r="V13" i="18"/>
  <c r="V14" i="18"/>
  <c r="V16" i="18"/>
  <c r="V17" i="18"/>
  <c r="V18" i="18"/>
  <c r="V20" i="18"/>
  <c r="V21" i="18"/>
  <c r="V22" i="18"/>
  <c r="V23" i="18"/>
  <c r="V5" i="18"/>
  <c r="U6" i="18"/>
  <c r="U7" i="18"/>
  <c r="U8" i="18"/>
  <c r="U9" i="18"/>
  <c r="U10" i="18"/>
  <c r="U12" i="18"/>
  <c r="U13" i="18"/>
  <c r="U14" i="18"/>
  <c r="U16" i="18"/>
  <c r="U17" i="18"/>
  <c r="U18" i="18"/>
  <c r="U20" i="18"/>
  <c r="U21" i="18"/>
  <c r="U22" i="18"/>
  <c r="U23" i="18"/>
  <c r="U5" i="18"/>
  <c r="T6" i="18"/>
  <c r="T7" i="18"/>
  <c r="T8" i="18"/>
  <c r="T9" i="18"/>
  <c r="T10" i="18"/>
  <c r="T12" i="18"/>
  <c r="T13" i="18"/>
  <c r="T14" i="18"/>
  <c r="T16" i="18"/>
  <c r="T17" i="18"/>
  <c r="T18" i="18"/>
  <c r="T20" i="18"/>
  <c r="T21" i="18"/>
  <c r="T22" i="18"/>
  <c r="T23" i="18"/>
  <c r="T5" i="18"/>
  <c r="S6" i="18"/>
  <c r="S7" i="18"/>
  <c r="S8" i="18"/>
  <c r="S9" i="18"/>
  <c r="S10" i="18"/>
  <c r="S12" i="18"/>
  <c r="S13" i="18"/>
  <c r="S14" i="18"/>
  <c r="S16" i="18"/>
  <c r="S17" i="18"/>
  <c r="S18" i="18"/>
  <c r="S20" i="18"/>
  <c r="S21" i="18"/>
  <c r="S22" i="18"/>
  <c r="S23" i="18"/>
  <c r="S5" i="18"/>
  <c r="R6" i="18"/>
  <c r="R7" i="18"/>
  <c r="R8" i="18"/>
  <c r="R9" i="18"/>
  <c r="R10" i="18"/>
  <c r="R12" i="18"/>
  <c r="R13" i="18"/>
  <c r="R14" i="18"/>
  <c r="R16" i="18"/>
  <c r="R17" i="18"/>
  <c r="R18" i="18"/>
  <c r="R20" i="18"/>
  <c r="R21" i="18"/>
  <c r="R22" i="18"/>
  <c r="R23" i="18"/>
  <c r="R5" i="18"/>
  <c r="Q6" i="18"/>
  <c r="Q7" i="18"/>
  <c r="Q8" i="18"/>
  <c r="Q9" i="18"/>
  <c r="Q10" i="18"/>
  <c r="Q12" i="18"/>
  <c r="Q13" i="18"/>
  <c r="Q14" i="18"/>
  <c r="Q16" i="18"/>
  <c r="Q17" i="18"/>
  <c r="Q18" i="18"/>
  <c r="Q20" i="18"/>
  <c r="Q21" i="18"/>
  <c r="Q22" i="18"/>
  <c r="Q23" i="18"/>
  <c r="Q5" i="18"/>
  <c r="P6" i="18"/>
  <c r="P7" i="18"/>
  <c r="P8" i="18"/>
  <c r="P9" i="18"/>
  <c r="P10" i="18"/>
  <c r="P12" i="18"/>
  <c r="P13" i="18"/>
  <c r="P14" i="18"/>
  <c r="P16" i="18"/>
  <c r="P17" i="18"/>
  <c r="P18" i="18"/>
  <c r="P20" i="18"/>
  <c r="P21" i="18"/>
  <c r="P22" i="18"/>
  <c r="P23" i="18"/>
  <c r="P5" i="18"/>
  <c r="O6" i="18"/>
  <c r="O7" i="18"/>
  <c r="O8" i="18"/>
  <c r="O9" i="18"/>
  <c r="O10" i="18"/>
  <c r="O12" i="18"/>
  <c r="O13" i="18"/>
  <c r="O14" i="18"/>
  <c r="O16" i="18"/>
  <c r="O17" i="18"/>
  <c r="O18" i="18"/>
  <c r="O20" i="18"/>
  <c r="O21" i="18"/>
  <c r="O22" i="18"/>
  <c r="O23" i="18"/>
  <c r="O5" i="18"/>
  <c r="N6" i="18"/>
  <c r="N7" i="18"/>
  <c r="N8" i="18"/>
  <c r="N9" i="18"/>
  <c r="N10" i="18"/>
  <c r="N12" i="18"/>
  <c r="N13" i="18"/>
  <c r="N14" i="18"/>
  <c r="N16" i="18"/>
  <c r="N17" i="18"/>
  <c r="N18" i="18"/>
  <c r="N20" i="18"/>
  <c r="N21" i="18"/>
  <c r="N22" i="18"/>
  <c r="N23" i="18"/>
  <c r="N5" i="18"/>
  <c r="M6" i="18"/>
  <c r="M7" i="18"/>
  <c r="M8" i="18"/>
  <c r="M9" i="18"/>
  <c r="M10" i="18"/>
  <c r="M12" i="18"/>
  <c r="M13" i="18"/>
  <c r="M14" i="18"/>
  <c r="M16" i="18"/>
  <c r="M17" i="18"/>
  <c r="M18" i="18"/>
  <c r="M20" i="18"/>
  <c r="M21" i="18"/>
  <c r="M22" i="18"/>
  <c r="M23" i="18"/>
  <c r="M5" i="18"/>
  <c r="L6" i="18"/>
  <c r="L7" i="18"/>
  <c r="L8" i="18"/>
  <c r="L9" i="18"/>
  <c r="L10" i="18"/>
  <c r="L12" i="18"/>
  <c r="L13" i="18"/>
  <c r="L14" i="18"/>
  <c r="L16" i="18"/>
  <c r="L17" i="18"/>
  <c r="L18" i="18"/>
  <c r="L20" i="18"/>
  <c r="L21" i="18"/>
  <c r="L22" i="18"/>
  <c r="L23" i="18"/>
  <c r="L5" i="18"/>
  <c r="K6" i="18"/>
  <c r="K7" i="18"/>
  <c r="K8" i="18"/>
  <c r="K9" i="18"/>
  <c r="K10" i="18"/>
  <c r="K12" i="18"/>
  <c r="K13" i="18"/>
  <c r="K14" i="18"/>
  <c r="K16" i="18"/>
  <c r="K17" i="18"/>
  <c r="K18" i="18"/>
  <c r="K20" i="18"/>
  <c r="K21" i="18"/>
  <c r="K22" i="18"/>
  <c r="K23" i="18"/>
  <c r="K5" i="18"/>
  <c r="J6" i="18"/>
  <c r="J7" i="18"/>
  <c r="J8" i="18"/>
  <c r="J9" i="18"/>
  <c r="J10" i="18"/>
  <c r="J12" i="18"/>
  <c r="J13" i="18"/>
  <c r="J14" i="18"/>
  <c r="J16" i="18"/>
  <c r="J17" i="18"/>
  <c r="J18" i="18"/>
  <c r="J20" i="18"/>
  <c r="J21" i="18"/>
  <c r="J22" i="18"/>
  <c r="J23" i="18"/>
  <c r="J5" i="18"/>
  <c r="I6" i="18"/>
  <c r="I7" i="18"/>
  <c r="I8" i="18"/>
  <c r="I9" i="18"/>
  <c r="I10" i="18"/>
  <c r="I12" i="18"/>
  <c r="I13" i="18"/>
  <c r="I14" i="18"/>
  <c r="I16" i="18"/>
  <c r="I17" i="18"/>
  <c r="I18" i="18"/>
  <c r="I20" i="18"/>
  <c r="I21" i="18"/>
  <c r="I22" i="18"/>
  <c r="I23" i="18"/>
  <c r="I5" i="18"/>
  <c r="H6" i="18"/>
  <c r="H7" i="18"/>
  <c r="H8" i="18"/>
  <c r="H9" i="18"/>
  <c r="H10" i="18"/>
  <c r="H12" i="18"/>
  <c r="H13" i="18"/>
  <c r="H14" i="18"/>
  <c r="H16" i="18"/>
  <c r="H17" i="18"/>
  <c r="H18" i="18"/>
  <c r="H20" i="18"/>
  <c r="H21" i="18"/>
  <c r="H22" i="18"/>
  <c r="H23" i="18"/>
  <c r="H5" i="18"/>
  <c r="G6" i="18"/>
  <c r="G7" i="18"/>
  <c r="G8" i="18"/>
  <c r="G9" i="18"/>
  <c r="G10" i="18"/>
  <c r="G12" i="18"/>
  <c r="G13" i="18"/>
  <c r="G14" i="18"/>
  <c r="G16" i="18"/>
  <c r="G17" i="18"/>
  <c r="G18" i="18"/>
  <c r="G20" i="18"/>
  <c r="G21" i="18"/>
  <c r="G22" i="18"/>
  <c r="G23" i="18"/>
  <c r="G5" i="18"/>
  <c r="F6" i="18"/>
  <c r="F7" i="18"/>
  <c r="F8" i="18"/>
  <c r="F9" i="18"/>
  <c r="F10" i="18"/>
  <c r="F12" i="18"/>
  <c r="F13" i="18"/>
  <c r="F14" i="18"/>
  <c r="F16" i="18"/>
  <c r="F17" i="18"/>
  <c r="F18" i="18"/>
  <c r="F20" i="18"/>
  <c r="F21" i="18"/>
  <c r="F22" i="18"/>
  <c r="F23" i="18"/>
  <c r="F5" i="18"/>
  <c r="E6" i="18"/>
  <c r="E7" i="18"/>
  <c r="E8" i="18"/>
  <c r="E9" i="18"/>
  <c r="E10" i="18"/>
  <c r="E12" i="18"/>
  <c r="E13" i="18"/>
  <c r="E14" i="18"/>
  <c r="E16" i="18"/>
  <c r="E17" i="18"/>
  <c r="E18" i="18"/>
  <c r="E20" i="18"/>
  <c r="E21" i="18"/>
  <c r="E22" i="18"/>
  <c r="E23" i="18"/>
  <c r="E5" i="18"/>
  <c r="D6" i="18"/>
  <c r="D7" i="18"/>
  <c r="D8" i="18"/>
  <c r="D9" i="18"/>
  <c r="D10" i="18"/>
  <c r="D12" i="18"/>
  <c r="D13" i="18"/>
  <c r="D14" i="18"/>
  <c r="D16" i="18"/>
  <c r="D17" i="18"/>
  <c r="D18" i="18"/>
  <c r="D20" i="18"/>
  <c r="D21" i="18"/>
  <c r="D22" i="18"/>
  <c r="D23" i="18"/>
  <c r="D5" i="18"/>
  <c r="C6" i="18"/>
  <c r="C7" i="18"/>
  <c r="C8" i="18"/>
  <c r="C9" i="18"/>
  <c r="C10" i="18"/>
  <c r="C12" i="18"/>
  <c r="C13" i="18"/>
  <c r="C14" i="18"/>
  <c r="C16" i="18"/>
  <c r="C17" i="18"/>
  <c r="C18" i="18"/>
  <c r="C20" i="18"/>
  <c r="C21" i="18"/>
  <c r="C22" i="18"/>
  <c r="C23" i="18"/>
  <c r="C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tc={1F487F54-3248-4385-B593-F2E3A89043EB}</author>
    <author>tc={EFE8E805-A919-4EAA-97B1-2FD8E2646D51}</author>
    <author>tc={1F24249E-D2E7-4A4D-8467-B11908DC588D}</author>
    <author>tc={48BD0D7A-9159-4BCF-B907-50545CB657C2}</author>
    <author>tc={7A16A1A6-269F-4F83-BBDD-1AA14ABD4953}</author>
  </authors>
  <commentList>
    <comment ref="G6" authorId="0" shapeId="0" xr:uid="{1F487F54-3248-4385-B593-F2E3A89043EB}">
      <text>
        <t>[Threaded comment]
Your version of Excel allows you to read this threaded comment; however, any edits to it will get removed if the file is opened in a newer version of Excel. Learn more: https://go.microsoft.com/fwlink/?linkid=870924
Comment:
    Jason recommends adding "expected" to beginning of this measure name.</t>
      </text>
    </comment>
    <comment ref="V6" authorId="1" shapeId="0" xr:uid="{EFE8E805-A919-4EAA-97B1-2FD8E2646D51}">
      <text>
        <t>[Threaded comment]
Your version of Excel allows you to read this threaded comment; however, any edits to it will get removed if the file is opened in a newer version of Excel. Learn more: https://go.microsoft.com/fwlink/?linkid=870924
Comment:
    No build does not include snelling stop - add footnote?</t>
      </text>
    </comment>
    <comment ref="W14" authorId="2" shapeId="0" xr:uid="{1F24249E-D2E7-4A4D-8467-B11908DC588D}">
      <text>
        <t>[Threaded comment]
Your version of Excel allows you to read this threaded comment; however, any edits to it will get removed if the file is opened in a newer version of Excel. Learn more: https://go.microsoft.com/fwlink/?linkid=870924
Comment:
    New data from TGC suggested 1.0 for mean and 95th.</t>
      </text>
    </comment>
    <comment ref="W18" authorId="3" shapeId="0" xr:uid="{48BD0D7A-9159-4BCF-B907-50545CB657C2}">
      <text>
        <t>[Threaded comment]
Your version of Excel allows you to read this threaded comment; however, any edits to it will get removed if the file is opened in a newer version of Excel. Learn more: https://go.microsoft.com/fwlink/?linkid=870924
Comment:
    New data from TGC suggested 1.0 for mean and 95th.</t>
      </text>
    </comment>
    <comment ref="W22" authorId="4" shapeId="0" xr:uid="{7A16A1A6-269F-4F83-BBDD-1AA14ABD4953}">
      <text>
        <t>[Threaded comment]
Your version of Excel allows you to read this threaded comment; however, any edits to it will get removed if the file is opened in a newer version of Excel. Learn more: https://go.microsoft.com/fwlink/?linkid=870924
Comment:
    New data from TGC suggested 1.0 for mean and 95th.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tc={255BD3B4-F259-47FA-B8B3-FA040BCFACEA}</author>
    <author>tc={CF69ABDC-C4FE-49D0-8E65-98C78911BED3}</author>
    <author>Austin Hauf</author>
    <author>tc={C0BCB8F6-51C4-4E40-AF39-8F51D1D8E4D2}</author>
    <author>tc={144DE508-030C-4612-8E96-51B8C2AD377D}</author>
    <author>tc={5040C55B-B33C-40E4-B0CA-CA553F224B9F}</author>
  </authors>
  <commentList>
    <comment ref="K7" authorId="0" shapeId="0" xr:uid="{255BD3B4-F259-47FA-B8B3-FA040BCFACEA}">
      <text>
        <t>[Threaded comment]
Your version of Excel allows you to read this threaded comment; however, any edits to it will get removed if the file is opened in a newer version of Excel. Learn more: https://go.microsoft.com/fwlink/?linkid=870924
Comment:
    Update - need to eliminate the "+"</t>
      </text>
    </comment>
    <comment ref="M7" authorId="1" shapeId="0" xr:uid="{CF69ABDC-C4FE-49D0-8E65-98C78911BED3}">
      <text>
        <t>[Threaded comment]
Your version of Excel allows you to read this threaded comment; however, any edits to it will get removed if the file is opened in a newer version of Excel. Learn more: https://go.microsoft.com/fwlink/?linkid=870924
Comment:
    Need to clarify assumptions - emailed Jess.</t>
      </text>
    </comment>
    <comment ref="Q7" authorId="2" shapeId="0" xr:uid="{2443E27B-5599-49E0-9018-B19094812975}">
      <text>
        <r>
          <rPr>
            <b/>
            <sz val="9"/>
            <color indexed="81"/>
            <rFont val="Tahoma"/>
            <family val="2"/>
          </rPr>
          <t>Austin Hauf:</t>
        </r>
        <r>
          <rPr>
            <sz val="9"/>
            <color indexed="81"/>
            <rFont val="Tahoma"/>
            <family val="2"/>
          </rPr>
          <t xml:space="preserve">
2 wetlands in Huron Blvd interchange included in all non-maintenance alts.</t>
        </r>
      </text>
    </comment>
    <comment ref="N9" authorId="3" shapeId="0" xr:uid="{C0BCB8F6-51C4-4E40-AF39-8F51D1D8E4D2}">
      <text>
        <t>[Threaded comment]
Your version of Excel allows you to read this threaded comment; however, any edits to it will get removed if the file is opened in a newer version of Excel. Learn more: https://go.microsoft.com/fwlink/?linkid=870924
Comment:
    Pavement resurfacing and/or rehabilitation projects are exempt from conformity analysis.</t>
      </text>
    </comment>
    <comment ref="H10" authorId="2" shapeId="0" xr:uid="{925CE6BD-5A1F-4728-99DF-D7C7CAB0F9FD}">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J10" authorId="2" shapeId="0" xr:uid="{FC0878D4-E009-4606-A37F-7B7D5C0D6909}">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N10" authorId="4" shapeId="0" xr:uid="{144DE508-030C-4612-8E96-51B8C2AD377D}">
      <text>
        <t>[Threaded comment]
Your version of Excel allows you to read this threaded comment; however, any edits to it will get removed if the file is opened in a newer version of Excel. Learn more: https://go.microsoft.com/fwlink/?linkid=870924
Comment:
    Pavement resurfacing and/or rehabilitation projects and shoulder improvements are exempt from conformity analysis.</t>
      </text>
    </comment>
    <comment ref="H11" authorId="2" shapeId="0" xr:uid="{5FF10E67-4284-49A2-A4A7-C92D51894766}">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N Griggs St Ped Bridge (STP)
10. James Griffin Stadium (STP)
11. Oxford Community Center (STP)
12. Ben Mays/Capitol Hill Magnet (STP)
13. N Mackubin St Ped Bridge (STP)</t>
        </r>
      </text>
    </comment>
    <comment ref="J11" authorId="2" shapeId="0" xr:uid="{B655990C-AF36-4B36-B514-95DF4D17C210}">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H12" authorId="2" shapeId="0" xr:uid="{A9558D97-D2F4-45BA-921A-935A98C60A99}">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N Griggs St Ped Bridge (STP)
10. James Griffin Stadium (STP)
11. Oxford Community Center (STP)
12. Ben Mays/Capitol Hill Magnet (STP)
13. N Mackubin St Ped Bridge (STP)</t>
        </r>
      </text>
    </comment>
    <comment ref="J12" authorId="2" shapeId="0" xr:uid="{0B7AD904-5D69-4480-940C-D9166EE28FDB}">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H13" authorId="2" shapeId="0" xr:uid="{9EE1E2A5-2889-4A38-BE65-9962DB852FCA}">
      <text>
        <r>
          <rPr>
            <b/>
            <sz val="9"/>
            <color indexed="81"/>
            <rFont val="Tahoma"/>
            <family val="2"/>
          </rPr>
          <t>Austin Hauf:</t>
        </r>
        <r>
          <rPr>
            <sz val="9"/>
            <color indexed="81"/>
            <rFont val="Tahoma"/>
            <family val="2"/>
          </rPr>
          <t xml:space="preserve">
1. Murphy Square (MPLS)
2. Riverside Park (MPLS)
3. West River Parkway (MPLS)
4. Mississippi Gorge Regional Park (MPLS)
5. West River Parkway Trail (MPLS)
6. East River Parkway (MPLS)
7. East River Parkway Trail (MPLS)
8. Luxton Park (MPLS)
9. Chergosky Park (MPLS)
10. James Griffin Stadium (STP)
11. Oxford Community Center (STP)
12. Ben Mays/Capitol Hill Magnet (STP)</t>
        </r>
      </text>
    </comment>
    <comment ref="J13" authorId="2" shapeId="0" xr:uid="{5AC0B5D2-5E89-4E6D-BD88-5712E856022B}">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M13" authorId="5" shapeId="0" xr:uid="{5040C55B-B33C-40E4-B0CA-CA553F224B9F}">
      <text>
        <t>[Threaded comment]
Your version of Excel allows you to read this threaded comment; however, any edits to it will get removed if the file is opened in a newer version of Excel. Learn more: https://go.microsoft.com/fwlink/?linkid=870924
Comment:
    (This does not include any impervious area outside of the retaining walls. Example: Frontage roads, Bike Paths, Pedestrian Paths)</t>
      </text>
    </comment>
    <comment ref="G14" authorId="2" shapeId="0" xr:uid="{1E8E991B-7D0E-4BDB-881C-2C52E11BD91F}">
      <text>
        <r>
          <rPr>
            <b/>
            <sz val="9"/>
            <color indexed="81"/>
            <rFont val="Tahoma"/>
            <family val="2"/>
          </rPr>
          <t>Austin Hauf:</t>
        </r>
        <r>
          <rPr>
            <sz val="9"/>
            <color indexed="81"/>
            <rFont val="Tahoma"/>
            <family val="2"/>
          </rPr>
          <t xml:space="preserve">
Moderate potential for adverse impact in the vicinity of Dale St.</t>
        </r>
      </text>
    </comment>
    <comment ref="H14" authorId="2" shapeId="0" xr:uid="{56D6364E-28F4-4637-9FAC-A57980BF0816}">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t>
        </r>
        <r>
          <rPr>
            <b/>
            <sz val="9"/>
            <color indexed="81"/>
            <rFont val="Tahoma"/>
            <family val="2"/>
          </rPr>
          <t>12. N Mackubin St Ped Bridge (STP)</t>
        </r>
      </text>
    </comment>
    <comment ref="J14" authorId="2" shapeId="0" xr:uid="{96582624-4B12-4199-BC99-5C0428C411FB}">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H15" authorId="2" shapeId="0" xr:uid="{0782D8A6-200F-487F-947C-5CDA03B6E704}">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16" authorId="2" shapeId="0" xr:uid="{5B54030B-8602-484A-AFDE-8D36C57B6A52}">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17" authorId="2" shapeId="0" xr:uid="{2B446413-89C2-4703-AB25-28A318F2B96F}">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12. N Mackubin St Ped Bridge (STP)</t>
        </r>
      </text>
    </comment>
    <comment ref="G18" authorId="2" shapeId="0" xr:uid="{AF59480A-CBFF-411A-A3F8-ADB6F0D92FF5}">
      <text>
        <r>
          <rPr>
            <b/>
            <sz val="9"/>
            <color indexed="81"/>
            <rFont val="Tahoma"/>
            <family val="2"/>
          </rPr>
          <t>Austin Hauf:</t>
        </r>
        <r>
          <rPr>
            <sz val="9"/>
            <color indexed="81"/>
            <rFont val="Tahoma"/>
            <family val="2"/>
          </rPr>
          <t xml:space="preserve">
Moderate potential for adverse impact in the vicinity of Dale St.</t>
        </r>
      </text>
    </comment>
    <comment ref="H18" authorId="2" shapeId="0" xr:uid="{012D6CA6-2D68-493B-A3BC-38B443D12FEE}">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t>
        </r>
        <r>
          <rPr>
            <b/>
            <sz val="9"/>
            <color indexed="81"/>
            <rFont val="Tahoma"/>
            <family val="2"/>
          </rPr>
          <t>12. N Mackubin St Ped Bridge (STP)</t>
        </r>
      </text>
    </comment>
    <comment ref="J18" authorId="2" shapeId="0" xr:uid="{05530DD3-B673-4F8B-B107-67866C9C7AE4}">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H19" authorId="2" shapeId="0" xr:uid="{16AF4E02-D6EE-4857-8AEC-1AADE0E9CBB3}">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20" authorId="2" shapeId="0" xr:uid="{C02D6E26-3CBA-48DD-91AA-E5AD40E6078F}">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21" authorId="2" shapeId="0" xr:uid="{769C6756-EDAC-47CC-89DC-69FBCE2F6BE1}">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12. N Mackubin St Ped Bridge (STP)</t>
        </r>
      </text>
    </comment>
    <comment ref="G22" authorId="2" shapeId="0" xr:uid="{4A9A4276-4A45-44EC-A62E-2F77025B87E1}">
      <text>
        <r>
          <rPr>
            <b/>
            <sz val="9"/>
            <color indexed="81"/>
            <rFont val="Tahoma"/>
            <family val="2"/>
          </rPr>
          <t>Austin Hauf:</t>
        </r>
        <r>
          <rPr>
            <sz val="9"/>
            <color indexed="81"/>
            <rFont val="Tahoma"/>
            <family val="2"/>
          </rPr>
          <t xml:space="preserve">
Moderate potential for adverse impact in the vicinity of Dale St.</t>
        </r>
      </text>
    </comment>
    <comment ref="H22" authorId="2" shapeId="0" xr:uid="{DAB6021D-A19B-41CE-9156-50B2C3F9F9D5}">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t>
        </r>
        <r>
          <rPr>
            <b/>
            <sz val="9"/>
            <color indexed="81"/>
            <rFont val="Tahoma"/>
            <family val="2"/>
          </rPr>
          <t>12. N Mackubin St Ped Bridge (STP)</t>
        </r>
      </text>
    </comment>
    <comment ref="J22" authorId="2" shapeId="0" xr:uid="{9DF9C17A-DB9B-4959-8E87-9B32023DD642}">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 ref="H23" authorId="2" shapeId="0" xr:uid="{74E45F63-495F-4FBC-AF52-161B30F95174}">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24" authorId="2" shapeId="0" xr:uid="{9B761EF3-03A6-4BA1-82EA-C50D8A8BB0E1}">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H25" authorId="2" shapeId="0" xr:uid="{C52DD209-833E-4A03-83D6-6DFC218DB9F1}">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
12. N Mackubin St Ped Bridge (STP)</t>
        </r>
      </text>
    </comment>
    <comment ref="G26" authorId="2" shapeId="0" xr:uid="{576F8C2D-9465-4F20-A98F-373CC908B915}">
      <text>
        <r>
          <rPr>
            <b/>
            <sz val="9"/>
            <color indexed="81"/>
            <rFont val="Tahoma"/>
            <family val="2"/>
          </rPr>
          <t>Austin Hauf:</t>
        </r>
        <r>
          <rPr>
            <sz val="9"/>
            <color indexed="81"/>
            <rFont val="Tahoma"/>
            <family val="2"/>
          </rPr>
          <t xml:space="preserve">
Moderate potential for adverse impact in the vicinity of Dale St.</t>
        </r>
      </text>
    </comment>
    <comment ref="H26" authorId="2" shapeId="0" xr:uid="{2BD44DDE-89D1-40F2-8F28-F7F53D947156}">
      <text>
        <r>
          <rPr>
            <b/>
            <sz val="9"/>
            <color indexed="81"/>
            <rFont val="Tahoma"/>
            <family val="2"/>
          </rPr>
          <t>Austin Hauf:</t>
        </r>
        <r>
          <rPr>
            <sz val="9"/>
            <color indexed="81"/>
            <rFont val="Tahoma"/>
            <family val="2"/>
          </rPr>
          <t xml:space="preserve">
1. Riverside Park (MPLS)
2. West River Parkway (MPLS)
3. Mississippi Gorge Regional Park (MPLS)
4. West River Parkway Trail (MPLS)
5. East River Parkway (MPLS)
6. East River Parkway Trail (MPLS)
7. Luxton Park (MPLS)
8. Chergosky Park (MPLS)
9. James Griffin Stadium (STP)
10. Oxford Community Center (STP)
11. Ben Mays/Capitol Hill Magnet (STP)</t>
        </r>
      </text>
    </comment>
    <comment ref="J26" authorId="2" shapeId="0" xr:uid="{63DD7161-E89A-4EB0-AE45-119891C35DBE}">
      <text>
        <r>
          <rPr>
            <b/>
            <sz val="9"/>
            <color indexed="81"/>
            <rFont val="Tahoma"/>
            <family val="2"/>
          </rPr>
          <t>Austin Hauf:</t>
        </r>
        <r>
          <rPr>
            <sz val="9"/>
            <color indexed="81"/>
            <rFont val="Tahoma"/>
            <family val="2"/>
          </rPr>
          <t xml:space="preserve">
1. S. MPLS. NEIGHBORHOOD SOIL CONTAMINATION (MDA Case File #RWA253129)
2. I-94 Project at Riverside (MPCA Site ID #191611)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tc={2C0EA83F-232C-4CEE-879F-26BE1817308F}</author>
  </authors>
  <commentList>
    <comment ref="E7" authorId="0" shapeId="0" xr:uid="{2C0EA83F-232C-4CEE-879F-26BE1817308F}">
      <text>
        <t>[Threaded comment]
Your version of Excel allows you to read this threaded comment; however, any edits to it will get removed if the file is opened in a newer version of Excel. Learn more: https://go.microsoft.com/fwlink/?linkid=870924
Comment:
    Data updated to reflect 2-mile buffer.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tc={81246398-2487-452C-82F4-7D9F59E564BA}</author>
  </authors>
  <commentList>
    <comment ref="C9" authorId="0" shapeId="0" xr:uid="{81246398-2487-452C-82F4-7D9F59E564BA}">
      <text>
        <t>[Threaded comment]
Your version of Excel allows you to read this threaded comment; however, any edits to it will get removed if the file is opened in a newer version of Excel. Learn more: https://go.microsoft.com/fwlink/?linkid=870924
Comment:
    Cost of replacing existing infrastructure including shoulder widening between west project terminus and just east of TH 280</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tc={1F40FB49-DFB7-4AD9-844B-4445D95E4C6A}</author>
  </authors>
  <commentList>
    <comment ref="AI9" authorId="0" shapeId="0" xr:uid="{1F40FB49-DFB7-4AD9-844B-4445D95E4C6A}">
      <text>
        <t xml:space="preserve">[Threaded comment]
Your version of Excel allows you to read this threaded comment; however, any edits to it will get removed if the file is opened in a newer version of Excel. Learn more: https://go.microsoft.com/fwlink/?linkid=870924
Comment:
    There is no acknowledgement of the decrease in impervious surface in At-Grade A and B alternatives. Continue to question the expectation of increased noise pollution, given the decrease in speeds, number of freight, and traffic volume; all noted by AASHTO and referencing FHWA guidance: Traffic Noise Overview | Center for Environmental Excellence | AASHTO (transportation.org)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tc={12541956-C928-4A7B-8890-2E3C4076F84F}</author>
    <author>tc={1AF4B438-BD47-4966-9C39-CE8B5191D2A8}</author>
    <author>tc={D3AFE2C5-E2F6-41A6-81E6-9A61844504CC}</author>
    <author>tc={BB8094DE-8871-4DAF-AA8A-EEBBA7A5C4C1}</author>
    <author>tc={7CC92DDE-7DF7-4CE3-82AC-8FC8A572EE1F}</author>
    <author>tc={773782D7-7452-47E4-BF87-7B6390BB2FB7}</author>
    <author>tc={1EE500B6-E656-4BE4-9557-3B267357FC98}</author>
  </authors>
  <commentList>
    <comment ref="B2" authorId="0" shapeId="0" xr:uid="{12541956-C928-4A7B-8890-2E3C4076F84F}">
      <text>
        <t xml:space="preserve">[Threaded comment]
Your version of Excel allows you to read this threaded comment; however, any edits to it will get removed if the file is opened in a newer version of Excel. Learn more: https://go.microsoft.com/fwlink/?linkid=870924
Comment:
    Removed Draft graphic in order to comment in cells. </t>
      </text>
    </comment>
    <comment ref="C8" authorId="1" shapeId="0" xr:uid="{1AF4B438-BD47-4966-9C39-CE8B5191D2A8}">
      <text>
        <t xml:space="preserve">[Threaded comment]
Your version of Excel allows you to read this threaded comment; however, any edits to it will get removed if the file is opened in a newer version of Excel. Learn more: https://go.microsoft.com/fwlink/?linkid=870924
Comment:
    With the new connection points to local roadways in At Grade A and B, as well as new dedicated bicycle and walking facilities along the corridor, this seems as though At-Grade A and B would more likely increase walkability and bikeability in comparison to other scenarios that have more limited access. </t>
      </text>
    </comment>
    <comment ref="H8" authorId="2" shapeId="0" xr:uid="{D3AFE2C5-E2F6-41A6-81E6-9A61844504CC}">
      <text>
        <t xml:space="preserve">[Threaded comment]
Your version of Excel allows you to read this threaded comment; however, any edits to it will get removed if the file is opened in a newer version of Excel. Learn more: https://go.microsoft.com/fwlink/?linkid=870924
Comment:
    There is no acknowledgement of the decrease in impervious surface in At-Grade A and B alternatives. Continue to question the expectation of increased noise pollution, given the decrease in speeds, number of freight, and traffic volume; all noted by AASHTO and referencing FHWA guidance: Traffic Noise Overview | Center for Environmental Excellence | AASHTO (transportation.org) </t>
      </text>
    </comment>
    <comment ref="C10" authorId="3" shapeId="0" xr:uid="{BB8094DE-8871-4DAF-AA8A-EEBBA7A5C4C1}">
      <text>
        <t>[Threaded comment]
Your version of Excel allows you to read this threaded comment; however, any edits to it will get removed if the file is opened in a newer version of Excel. Learn more: https://go.microsoft.com/fwlink/?linkid=870924
Comment:
    This is listed as mixed in the document. Why is it listed as meeting the project purpose here?</t>
      </text>
    </comment>
    <comment ref="C12" authorId="4" shapeId="0" xr:uid="{7CC92DDE-7DF7-4CE3-82AC-8FC8A572EE1F}">
      <text>
        <t xml:space="preserve">[Threaded comment]
Your version of Excel allows you to read this threaded comment; however, any edits to it will get removed if the file is opened in a newer version of Excel. Learn more: https://go.microsoft.com/fwlink/?linkid=870924
Comment:
    How do the remaining alternatives meet purpose and need when there is no change to walkability and bikeability? Isn't the goal to improve walkability and bikeability? Seems like an additional color coded category is needed for no change compared to no build. </t>
      </text>
    </comment>
    <comment ref="D20" authorId="5" shapeId="0" xr:uid="{773782D7-7452-47E4-BF87-7B6390BB2FB7}">
      <text>
        <t xml:space="preserve">[Threaded comment]
Your version of Excel allows you to read this threaded comment; however, any edits to it will get removed if the file is opened in a newer version of Excel. Learn more: https://go.microsoft.com/fwlink/?linkid=870924
Comment:
    This should be orange/red, as there is a miscalculation in the crash data. </t>
      </text>
    </comment>
    <comment ref="C25" authorId="6" shapeId="0" xr:uid="{1EE500B6-E656-4BE4-9557-3B267357FC98}">
      <text>
        <t>[Threaded comment]
Your version of Excel allows you to read this threaded comment; however, any edits to it will get removed if the file is opened in a newer version of Excel. Learn more: https://go.microsoft.com/fwlink/?linkid=870924
Comment:
    If there is no change compared to the no build, then why are alternatives getting classified as green in the table? The evaluation would benefit from a 4th category to show no change compared to no build.</t>
      </text>
    </comment>
  </commentList>
</comments>
</file>

<file path=xl/sharedStrings.xml><?xml version="1.0" encoding="utf-8"?>
<sst xmlns="http://schemas.openxmlformats.org/spreadsheetml/2006/main" count="1269" uniqueCount="497">
  <si>
    <t>Alternative</t>
  </si>
  <si>
    <t>Walkability and Bikeability – comfort, mobility and risks for people walking, bicycling, and rolling</t>
  </si>
  <si>
    <t>Safety for People in Motorized Vehicles – cars, freight, and transit</t>
  </si>
  <si>
    <t>Infrastructure Condition – state of repair</t>
  </si>
  <si>
    <t>Mobility for People in Motorized Vehicles – cars, freight, and transit</t>
  </si>
  <si>
    <t>CRITERIA</t>
  </si>
  <si>
    <t>Non-Motorized Connectivity and Performance</t>
  </si>
  <si>
    <t>Network Crashes</t>
  </si>
  <si>
    <t>Pavement Condition</t>
  </si>
  <si>
    <t>Bridge Condition</t>
  </si>
  <si>
    <t>Systemwide Mobility</t>
  </si>
  <si>
    <t>Corridor Mobility</t>
  </si>
  <si>
    <t>Corridor Throughput</t>
  </si>
  <si>
    <t>Interchange Area Mobility</t>
  </si>
  <si>
    <t>Interchange Area Throughput</t>
  </si>
  <si>
    <t>Freight Mobility</t>
  </si>
  <si>
    <t>Travel Time Reliability</t>
  </si>
  <si>
    <t>Connectivity</t>
  </si>
  <si>
    <t>Transit Mobility</t>
  </si>
  <si>
    <t>Transit Reliability</t>
  </si>
  <si>
    <t>MEASURES</t>
  </si>
  <si>
    <r>
      <t>Distance between Crossings</t>
    </r>
    <r>
      <rPr>
        <b/>
        <vertAlign val="superscript"/>
        <sz val="10"/>
        <rFont val="Calibri"/>
        <family val="2"/>
        <scheme val="minor"/>
      </rPr>
      <t>1</t>
    </r>
  </si>
  <si>
    <t>Travel Time between 
Origin-Destination Pairs 
(Destinations within identified travelsheds)</t>
  </si>
  <si>
    <r>
      <t>Qualitative Assessment - Alternative addresses the number and severity of crashes along the corridor (Yes/No)</t>
    </r>
    <r>
      <rPr>
        <b/>
        <vertAlign val="superscript"/>
        <sz val="10"/>
        <rFont val="Calibri"/>
        <family val="2"/>
        <scheme val="minor"/>
      </rPr>
      <t>4</t>
    </r>
  </si>
  <si>
    <r>
      <t>Crash comparison to similar facility types</t>
    </r>
    <r>
      <rPr>
        <b/>
        <vertAlign val="superscript"/>
        <sz val="10"/>
        <rFont val="Calibri"/>
        <family val="2"/>
        <scheme val="minor"/>
      </rPr>
      <t>5</t>
    </r>
  </si>
  <si>
    <r>
      <t>Qualitative Assessment - Does the alternative address pavement condition 
(Yes/No)</t>
    </r>
    <r>
      <rPr>
        <b/>
        <vertAlign val="superscript"/>
        <sz val="10"/>
        <rFont val="Calibri"/>
        <family val="2"/>
        <scheme val="minor"/>
      </rPr>
      <t>6</t>
    </r>
  </si>
  <si>
    <r>
      <t>Qualitative Assessment - Does the alternative address bridge condition 
(Yes/No)</t>
    </r>
    <r>
      <rPr>
        <b/>
        <vertAlign val="superscript"/>
        <sz val="10"/>
        <rFont val="Calibri"/>
        <family val="2"/>
        <scheme val="minor"/>
      </rPr>
      <t>7</t>
    </r>
  </si>
  <si>
    <r>
      <t>Vehicle Hours Traveled (VHT)
[Daily]</t>
    </r>
    <r>
      <rPr>
        <b/>
        <vertAlign val="superscript"/>
        <sz val="10"/>
        <rFont val="Calibri"/>
        <family val="2"/>
        <scheme val="minor"/>
      </rPr>
      <t>8</t>
    </r>
  </si>
  <si>
    <r>
      <t>Person Hours Traveled (PHT)
[Daily]</t>
    </r>
    <r>
      <rPr>
        <b/>
        <vertAlign val="superscript"/>
        <sz val="10"/>
        <rFont val="Calibri"/>
        <family val="2"/>
        <scheme val="minor"/>
      </rPr>
      <t>9</t>
    </r>
  </si>
  <si>
    <r>
      <t>Mainline Speed (average over corridor) 
[Peak Period]</t>
    </r>
    <r>
      <rPr>
        <b/>
        <vertAlign val="superscript"/>
        <sz val="10"/>
        <rFont val="Calibri"/>
        <family val="2"/>
        <scheme val="minor"/>
      </rPr>
      <t>10</t>
    </r>
  </si>
  <si>
    <r>
      <t>Person Throughput (people/day)</t>
    </r>
    <r>
      <rPr>
        <b/>
        <vertAlign val="superscript"/>
        <sz val="10"/>
        <rFont val="Calibri"/>
        <family val="2"/>
        <scheme val="minor"/>
      </rPr>
      <t>11</t>
    </r>
  </si>
  <si>
    <r>
      <t>Vehicle Hours Traveled (VHT) in Interchange Area
[Daily]</t>
    </r>
    <r>
      <rPr>
        <b/>
        <vertAlign val="superscript"/>
        <sz val="10"/>
        <rFont val="Calibri"/>
        <family val="2"/>
        <scheme val="minor"/>
      </rPr>
      <t>12</t>
    </r>
  </si>
  <si>
    <r>
      <t>Person Hours Traveled (PHT) in Interchange Area
[Daily]</t>
    </r>
    <r>
      <rPr>
        <b/>
        <vertAlign val="superscript"/>
        <sz val="10"/>
        <rFont val="Calibri"/>
        <family val="2"/>
        <scheme val="minor"/>
      </rPr>
      <t>13</t>
    </r>
  </si>
  <si>
    <r>
      <t>Person Throughput (people/day)</t>
    </r>
    <r>
      <rPr>
        <b/>
        <vertAlign val="superscript"/>
        <sz val="10"/>
        <rFont val="Calibri"/>
        <family val="2"/>
        <scheme val="minor"/>
      </rPr>
      <t>14</t>
    </r>
  </si>
  <si>
    <r>
      <t>Freight Travel Times
(minutes)</t>
    </r>
    <r>
      <rPr>
        <b/>
        <vertAlign val="superscript"/>
        <sz val="10"/>
        <rFont val="Calibri"/>
        <family val="2"/>
        <scheme val="minor"/>
      </rPr>
      <t>15</t>
    </r>
  </si>
  <si>
    <r>
      <t>Variability of Travel Time 
(Travel Time Index)</t>
    </r>
    <r>
      <rPr>
        <b/>
        <vertAlign val="superscript"/>
        <sz val="10"/>
        <rFont val="Calibri"/>
        <family val="2"/>
        <scheme val="minor"/>
      </rPr>
      <t>16</t>
    </r>
  </si>
  <si>
    <r>
      <t>Intersection density</t>
    </r>
    <r>
      <rPr>
        <b/>
        <vertAlign val="superscript"/>
        <sz val="10"/>
        <rFont val="Calibri"/>
        <family val="2"/>
        <scheme val="minor"/>
      </rPr>
      <t>17</t>
    </r>
  </si>
  <si>
    <r>
      <t>Qualitative Assessment - Does the alternative increase access to land use?</t>
    </r>
    <r>
      <rPr>
        <b/>
        <vertAlign val="superscript"/>
        <sz val="10"/>
        <rFont val="Calibri"/>
        <family val="2"/>
        <scheme val="minor"/>
      </rPr>
      <t>18</t>
    </r>
  </si>
  <si>
    <r>
      <t>Transit Travel Times in the Corridor
(minutes)
[Peak Period]</t>
    </r>
    <r>
      <rPr>
        <b/>
        <vertAlign val="superscript"/>
        <sz val="10"/>
        <rFont val="Calibri"/>
        <family val="2"/>
        <scheme val="minor"/>
      </rPr>
      <t>19</t>
    </r>
  </si>
  <si>
    <r>
      <t>Transit Travel Times in Interchange Area 
(minutes)</t>
    </r>
    <r>
      <rPr>
        <b/>
        <vertAlign val="superscript"/>
        <sz val="10"/>
        <rFont val="Calibri"/>
        <family val="2"/>
        <scheme val="minor"/>
      </rPr>
      <t>20</t>
    </r>
  </si>
  <si>
    <r>
      <t>Variability in Transit Travel Times 
(Travel Time Index)</t>
    </r>
    <r>
      <rPr>
        <b/>
        <vertAlign val="superscript"/>
        <sz val="10"/>
        <rFont val="Calibri"/>
        <family val="2"/>
        <scheme val="minor"/>
      </rPr>
      <t>21</t>
    </r>
  </si>
  <si>
    <r>
      <t>Pedestrian</t>
    </r>
    <r>
      <rPr>
        <b/>
        <vertAlign val="superscript"/>
        <sz val="10"/>
        <rFont val="Calibri"/>
        <family val="2"/>
        <scheme val="minor"/>
      </rPr>
      <t>2</t>
    </r>
  </si>
  <si>
    <r>
      <t>Bicycle</t>
    </r>
    <r>
      <rPr>
        <b/>
        <vertAlign val="superscript"/>
        <sz val="10"/>
        <rFont val="Calibri"/>
        <family val="2"/>
        <scheme val="minor"/>
      </rPr>
      <t>3</t>
    </r>
  </si>
  <si>
    <t>No Build - General Maintenance</t>
  </si>
  <si>
    <t>Most crossings
spaced 1/8-1/4 mile apart. One location with &gt;1/2 mile spacing.</t>
  </si>
  <si>
    <r>
      <rPr>
        <b/>
        <sz val="10"/>
        <color theme="1"/>
        <rFont val="Calibri"/>
        <family val="2"/>
        <scheme val="minor"/>
      </rPr>
      <t>Transit Stations:</t>
    </r>
    <r>
      <rPr>
        <sz val="10"/>
        <color theme="1"/>
        <rFont val="Calibri"/>
        <family val="2"/>
        <scheme val="minor"/>
      </rPr>
      <t xml:space="preserve"> 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Libraries:</t>
    </r>
    <r>
      <rPr>
        <sz val="10"/>
        <color theme="1"/>
        <rFont val="Calibri"/>
        <family val="2"/>
        <scheme val="minor"/>
      </rPr>
      <t xml:space="preserve"> 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Other Regional:</t>
    </r>
    <r>
      <rPr>
        <sz val="10"/>
        <color theme="1"/>
        <rFont val="Calibri"/>
        <family val="2"/>
        <scheme val="minor"/>
      </rPr>
      <t xml:space="preserve"> 1
</t>
    </r>
    <r>
      <rPr>
        <i/>
        <sz val="10"/>
        <color theme="1"/>
        <rFont val="Calibri"/>
        <family val="2"/>
        <scheme val="minor"/>
      </rPr>
      <t>(No change in network from existing conditions)</t>
    </r>
  </si>
  <si>
    <r>
      <rPr>
        <b/>
        <sz val="10"/>
        <color theme="1"/>
        <rFont val="Calibri"/>
        <family val="2"/>
        <scheme val="minor"/>
      </rPr>
      <t>Transit Stations:</t>
    </r>
    <r>
      <rPr>
        <sz val="10"/>
        <color theme="1"/>
        <rFont val="Calibri"/>
        <family val="2"/>
        <scheme val="minor"/>
      </rPr>
      <t xml:space="preserve"> 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Parks:</t>
    </r>
    <r>
      <rPr>
        <sz val="10"/>
        <color theme="1"/>
        <rFont val="Calibri"/>
        <family val="2"/>
        <scheme val="minor"/>
      </rPr>
      <t xml:space="preserve"> 76
</t>
    </r>
    <r>
      <rPr>
        <b/>
        <sz val="10"/>
        <color theme="1"/>
        <rFont val="Calibri"/>
        <family val="2"/>
        <scheme val="minor"/>
      </rPr>
      <t xml:space="preserve">Other Regional: </t>
    </r>
    <r>
      <rPr>
        <sz val="10"/>
        <color theme="1"/>
        <rFont val="Calibri"/>
        <family val="2"/>
        <scheme val="minor"/>
      </rPr>
      <t xml:space="preserve">2
</t>
    </r>
    <r>
      <rPr>
        <i/>
        <sz val="10"/>
        <color theme="1"/>
        <rFont val="Calibri"/>
        <family val="2"/>
        <scheme val="minor"/>
      </rPr>
      <t>(No change in network from existing conditions)</t>
    </r>
  </si>
  <si>
    <t>No - This alternative would not make any geometric or operational changes, so no change in the number or severity of crashes would be expected.</t>
  </si>
  <si>
    <r>
      <rPr>
        <u/>
        <sz val="10"/>
        <color theme="1"/>
        <rFont val="Calibri"/>
        <family val="2"/>
        <scheme val="minor"/>
      </rPr>
      <t>Mainline</t>
    </r>
    <r>
      <rPr>
        <sz val="10"/>
        <color theme="1"/>
        <rFont val="Calibri"/>
        <family val="2"/>
        <scheme val="minor"/>
      </rPr>
      <t xml:space="preserve">
</t>
    </r>
    <r>
      <rPr>
        <b/>
        <sz val="10"/>
        <color theme="1"/>
        <rFont val="Calibri"/>
        <family val="2"/>
        <scheme val="minor"/>
      </rPr>
      <t>Crash Rate:</t>
    </r>
    <r>
      <rPr>
        <sz val="10"/>
        <color theme="1"/>
        <rFont val="Calibri"/>
        <family val="2"/>
        <scheme val="minor"/>
      </rPr>
      <t xml:space="preserve"> 0.926
</t>
    </r>
    <r>
      <rPr>
        <b/>
        <sz val="10"/>
        <color theme="1"/>
        <rFont val="Calibri"/>
        <family val="2"/>
        <scheme val="minor"/>
      </rPr>
      <t xml:space="preserve">Total Crashes/day: </t>
    </r>
    <r>
      <rPr>
        <sz val="10"/>
        <color theme="1"/>
        <rFont val="Calibri"/>
        <family val="2"/>
        <scheme val="minor"/>
      </rPr>
      <t xml:space="preserve">1.08
</t>
    </r>
    <r>
      <rPr>
        <b/>
        <sz val="10"/>
        <color theme="1"/>
        <rFont val="Calibri"/>
        <family val="2"/>
        <scheme val="minor"/>
      </rPr>
      <t>F/A Crash Rate:</t>
    </r>
    <r>
      <rPr>
        <sz val="10"/>
        <color theme="1"/>
        <rFont val="Calibri"/>
        <family val="2"/>
        <scheme val="minor"/>
      </rPr>
      <t xml:space="preserve"> 0.66
</t>
    </r>
    <r>
      <rPr>
        <b/>
        <sz val="10"/>
        <color theme="1"/>
        <rFont val="Calibri"/>
        <family val="2"/>
        <scheme val="minor"/>
      </rPr>
      <t>F/A Crashes/day:</t>
    </r>
    <r>
      <rPr>
        <sz val="10"/>
        <color theme="1"/>
        <rFont val="Calibri"/>
        <family val="2"/>
        <scheme val="minor"/>
      </rPr>
      <t xml:space="preserve"> 0.008
</t>
    </r>
    <r>
      <rPr>
        <u/>
        <sz val="10"/>
        <color theme="1"/>
        <rFont val="Calibri"/>
        <family val="2"/>
        <scheme val="minor"/>
      </rPr>
      <t>Routes within 1-Mile</t>
    </r>
    <r>
      <rPr>
        <b/>
        <sz val="10"/>
        <color theme="1"/>
        <rFont val="Calibri"/>
        <family val="2"/>
        <scheme val="minor"/>
      </rPr>
      <t xml:space="preserve">
Total Crashes/day: </t>
    </r>
    <r>
      <rPr>
        <sz val="10"/>
        <color theme="1"/>
        <rFont val="Calibri"/>
        <family val="2"/>
        <scheme val="minor"/>
      </rPr>
      <t>3.65</t>
    </r>
    <r>
      <rPr>
        <b/>
        <sz val="10"/>
        <color theme="1"/>
        <rFont val="Calibri"/>
        <family val="2"/>
        <scheme val="minor"/>
      </rPr>
      <t xml:space="preserve">
F/A Crashes/day: </t>
    </r>
    <r>
      <rPr>
        <sz val="10"/>
        <color theme="1"/>
        <rFont val="Calibri"/>
        <family val="2"/>
        <scheme val="minor"/>
      </rPr>
      <t>0.056</t>
    </r>
  </si>
  <si>
    <t>No</t>
  </si>
  <si>
    <t>40-55 mph</t>
  </si>
  <si>
    <r>
      <rPr>
        <b/>
        <sz val="10"/>
        <color theme="1"/>
        <rFont val="Calibri"/>
        <family val="2"/>
        <scheme val="minor"/>
      </rPr>
      <t>Total:</t>
    </r>
    <r>
      <rPr>
        <sz val="10"/>
        <color theme="1"/>
        <rFont val="Calibri"/>
        <family val="2"/>
        <scheme val="minor"/>
      </rPr>
      <t xml:space="preserve"> 426,000
</t>
    </r>
    <r>
      <rPr>
        <b/>
        <sz val="10"/>
        <color theme="1"/>
        <rFont val="Calibri"/>
        <family val="2"/>
        <scheme val="minor"/>
      </rPr>
      <t>Auto:</t>
    </r>
    <r>
      <rPr>
        <sz val="10"/>
        <color theme="1"/>
        <rFont val="Calibri"/>
        <family val="2"/>
        <scheme val="minor"/>
      </rPr>
      <t xml:space="preserve"> 418,000
</t>
    </r>
    <r>
      <rPr>
        <b/>
        <sz val="10"/>
        <color theme="1"/>
        <rFont val="Calibri"/>
        <family val="2"/>
        <scheme val="minor"/>
      </rPr>
      <t>Transit:</t>
    </r>
    <r>
      <rPr>
        <sz val="10"/>
        <color theme="1"/>
        <rFont val="Calibri"/>
        <family val="2"/>
        <scheme val="minor"/>
      </rPr>
      <t xml:space="preserve"> 8,480
</t>
    </r>
    <r>
      <rPr>
        <b/>
        <sz val="10"/>
        <color theme="1"/>
        <rFont val="Calibri"/>
        <family val="2"/>
        <scheme val="minor"/>
      </rPr>
      <t>Auto Occupancy:</t>
    </r>
    <r>
      <rPr>
        <sz val="10"/>
        <color theme="1"/>
        <rFont val="Calibri"/>
        <family val="2"/>
        <scheme val="minor"/>
      </rPr>
      <t xml:space="preserve"> 1.27</t>
    </r>
  </si>
  <si>
    <t>8-11</t>
  </si>
  <si>
    <t>2.0 (Mean)
3.6 (95th Percentile)</t>
  </si>
  <si>
    <r>
      <t xml:space="preserve">1.3 access points/mile
</t>
    </r>
    <r>
      <rPr>
        <i/>
        <sz val="10"/>
        <color theme="1"/>
        <rFont val="Calibri"/>
        <family val="2"/>
        <scheme val="minor"/>
      </rPr>
      <t>(No access points added or removed)</t>
    </r>
  </si>
  <si>
    <t>Existing access locations would be maintained. No change in access to land use.</t>
  </si>
  <si>
    <t>Maintenance - A</t>
  </si>
  <si>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 xml:space="preserve">Libraries: </t>
    </r>
    <r>
      <rPr>
        <sz val="10"/>
        <color theme="1"/>
        <rFont val="Calibri"/>
        <family val="2"/>
        <scheme val="minor"/>
      </rPr>
      <t xml:space="preserve">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 xml:space="preserve">Other Regional: </t>
    </r>
    <r>
      <rPr>
        <sz val="10"/>
        <color theme="1"/>
        <rFont val="Calibri"/>
        <family val="2"/>
        <scheme val="minor"/>
      </rPr>
      <t xml:space="preserve">1
</t>
    </r>
    <r>
      <rPr>
        <i/>
        <sz val="10"/>
        <color theme="1"/>
        <rFont val="Calibri"/>
        <family val="2"/>
        <scheme val="minor"/>
      </rPr>
      <t>(No change in network from existing conditions)</t>
    </r>
  </si>
  <si>
    <r>
      <rPr>
        <b/>
        <sz val="10"/>
        <color theme="1"/>
        <rFont val="Calibri"/>
        <family val="2"/>
        <scheme val="minor"/>
      </rPr>
      <t>Transit Stations:</t>
    </r>
    <r>
      <rPr>
        <sz val="10"/>
        <color theme="1"/>
        <rFont val="Calibri"/>
        <family val="2"/>
        <scheme val="minor"/>
      </rPr>
      <t xml:space="preserve"> 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 xml:space="preserve">Parks: </t>
    </r>
    <r>
      <rPr>
        <sz val="10"/>
        <color theme="1"/>
        <rFont val="Calibri"/>
        <family val="2"/>
        <scheme val="minor"/>
      </rPr>
      <t xml:space="preserve">76
</t>
    </r>
    <r>
      <rPr>
        <b/>
        <sz val="10"/>
        <color theme="1"/>
        <rFont val="Calibri"/>
        <family val="2"/>
        <scheme val="minor"/>
      </rPr>
      <t xml:space="preserve">Other Regional: </t>
    </r>
    <r>
      <rPr>
        <sz val="10"/>
        <color theme="1"/>
        <rFont val="Calibri"/>
        <family val="2"/>
        <scheme val="minor"/>
      </rPr>
      <t xml:space="preserve">2
</t>
    </r>
    <r>
      <rPr>
        <i/>
        <sz val="10"/>
        <color theme="1"/>
        <rFont val="Calibri"/>
        <family val="2"/>
        <scheme val="minor"/>
      </rPr>
      <t>(No change in network from existing conditions)</t>
    </r>
  </si>
  <si>
    <t>6 
(One stop; Route 94)</t>
  </si>
  <si>
    <t>Maintenance - B</t>
  </si>
  <si>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Libraries:</t>
    </r>
    <r>
      <rPr>
        <sz val="10"/>
        <color theme="1"/>
        <rFont val="Calibri"/>
        <family val="2"/>
        <scheme val="minor"/>
      </rPr>
      <t xml:space="preserve"> 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Other Regional:</t>
    </r>
    <r>
      <rPr>
        <sz val="10"/>
        <color theme="1"/>
        <rFont val="Calibri"/>
        <family val="2"/>
        <scheme val="minor"/>
      </rPr>
      <t xml:space="preserve"> 1
</t>
    </r>
    <r>
      <rPr>
        <i/>
        <sz val="10"/>
        <color theme="1"/>
        <rFont val="Calibri"/>
        <family val="2"/>
        <scheme val="minor"/>
      </rPr>
      <t>(No change in network from existing conditions)</t>
    </r>
  </si>
  <si>
    <r>
      <rPr>
        <b/>
        <sz val="10"/>
        <color theme="1"/>
        <rFont val="Calibri"/>
        <family val="2"/>
        <scheme val="minor"/>
      </rPr>
      <t xml:space="preserve">Transit Stations: </t>
    </r>
    <r>
      <rPr>
        <sz val="10"/>
        <color theme="1"/>
        <rFont val="Calibri"/>
        <family val="2"/>
        <scheme val="minor"/>
      </rPr>
      <t xml:space="preserve">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Parks:</t>
    </r>
    <r>
      <rPr>
        <sz val="10"/>
        <color theme="1"/>
        <rFont val="Calibri"/>
        <family val="2"/>
        <scheme val="minor"/>
      </rPr>
      <t xml:space="preserve"> 76
</t>
    </r>
    <r>
      <rPr>
        <b/>
        <sz val="10"/>
        <color theme="1"/>
        <rFont val="Calibri"/>
        <family val="2"/>
        <scheme val="minor"/>
      </rPr>
      <t>Other Regional:</t>
    </r>
    <r>
      <rPr>
        <sz val="10"/>
        <color theme="1"/>
        <rFont val="Calibri"/>
        <family val="2"/>
        <scheme val="minor"/>
      </rPr>
      <t xml:space="preserve"> 2
</t>
    </r>
    <r>
      <rPr>
        <i/>
        <sz val="10"/>
        <color theme="1"/>
        <rFont val="Calibri"/>
        <family val="2"/>
        <scheme val="minor"/>
      </rPr>
      <t>(No change in network from existing conditions)</t>
    </r>
  </si>
  <si>
    <t>Yes - Widening the right shoulder is associated with a reduction in crashes of all types and severities.
-Widen shoulder by 1 ft (CMF ID 8342)
-Increase shoulder width from 10 ft to 12 ft (CMF ID 5509)</t>
  </si>
  <si>
    <t>Yes</t>
  </si>
  <si>
    <r>
      <rPr>
        <b/>
        <sz val="10"/>
        <color theme="1"/>
        <rFont val="Calibri"/>
        <family val="2"/>
        <scheme val="minor"/>
      </rPr>
      <t>Total:</t>
    </r>
    <r>
      <rPr>
        <sz val="10"/>
        <color theme="1"/>
        <rFont val="Calibri"/>
        <family val="2"/>
        <scheme val="minor"/>
      </rPr>
      <t xml:space="preserve"> 425,000
</t>
    </r>
    <r>
      <rPr>
        <b/>
        <sz val="10"/>
        <color theme="1"/>
        <rFont val="Calibri"/>
        <family val="2"/>
        <scheme val="minor"/>
      </rPr>
      <t>Auto:</t>
    </r>
    <r>
      <rPr>
        <sz val="10"/>
        <color theme="1"/>
        <rFont val="Calibri"/>
        <family val="2"/>
        <scheme val="minor"/>
      </rPr>
      <t xml:space="preserve"> 418,000
</t>
    </r>
    <r>
      <rPr>
        <b/>
        <sz val="10"/>
        <color theme="1"/>
        <rFont val="Calibri"/>
        <family val="2"/>
        <scheme val="minor"/>
      </rPr>
      <t xml:space="preserve">Transit: </t>
    </r>
    <r>
      <rPr>
        <sz val="10"/>
        <color theme="1"/>
        <rFont val="Calibri"/>
        <family val="2"/>
        <scheme val="minor"/>
      </rPr>
      <t xml:space="preserve">7,150
</t>
    </r>
    <r>
      <rPr>
        <b/>
        <sz val="10"/>
        <color theme="1"/>
        <rFont val="Calibri"/>
        <family val="2"/>
        <scheme val="minor"/>
      </rPr>
      <t>Auto Occupancy:</t>
    </r>
    <r>
      <rPr>
        <sz val="10"/>
        <color theme="1"/>
        <rFont val="Calibri"/>
        <family val="2"/>
        <scheme val="minor"/>
      </rPr>
      <t xml:space="preserve"> 1.27</t>
    </r>
  </si>
  <si>
    <t>At-Grade - A</t>
  </si>
  <si>
    <r>
      <t xml:space="preserve">Most crossings
spaced 1/8-1/4 mile apart. One location with &gt;1/2 mile spacing. 
</t>
    </r>
    <r>
      <rPr>
        <i/>
        <sz val="10"/>
        <color theme="1"/>
        <rFont val="Calibri"/>
        <family val="2"/>
        <scheme val="minor"/>
      </rPr>
      <t xml:space="preserve">-Potential to add new crossings. 
-Distance between grade-separated crossings would increase due to conversion of some overpasses and underpasses to at-grade intersections. 
-New nonmotorized conflict points would be created at locations where at-grade crossings replace grade-separated crossings. </t>
    </r>
  </si>
  <si>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 xml:space="preserve">Libraries: </t>
    </r>
    <r>
      <rPr>
        <sz val="10"/>
        <color theme="1"/>
        <rFont val="Calibri"/>
        <family val="2"/>
        <scheme val="minor"/>
      </rPr>
      <t xml:space="preserve">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 xml:space="preserve">Other Regional: </t>
    </r>
    <r>
      <rPr>
        <sz val="10"/>
        <color theme="1"/>
        <rFont val="Calibri"/>
        <family val="2"/>
        <scheme val="minor"/>
      </rPr>
      <t xml:space="preserve">1
</t>
    </r>
    <r>
      <rPr>
        <i/>
        <sz val="10"/>
        <color theme="1"/>
        <rFont val="Calibri"/>
        <family val="2"/>
        <scheme val="minor"/>
      </rPr>
      <t xml:space="preserve">
-No change in network from existing conditions
-Conversion of some grade-separated to at-grade crossings would increase crossing delay and reduce travelshed distances. 
-Potential new crossings would improve performance</t>
    </r>
  </si>
  <si>
    <r>
      <rPr>
        <b/>
        <sz val="10"/>
        <color theme="1"/>
        <rFont val="Calibri"/>
        <family val="2"/>
        <scheme val="minor"/>
      </rPr>
      <t>Transit Stations:</t>
    </r>
    <r>
      <rPr>
        <sz val="10"/>
        <color theme="1"/>
        <rFont val="Calibri"/>
        <family val="2"/>
        <scheme val="minor"/>
      </rPr>
      <t xml:space="preserve"> 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 xml:space="preserve">Parks: </t>
    </r>
    <r>
      <rPr>
        <sz val="10"/>
        <color theme="1"/>
        <rFont val="Calibri"/>
        <family val="2"/>
        <scheme val="minor"/>
      </rPr>
      <t xml:space="preserve">76
</t>
    </r>
    <r>
      <rPr>
        <b/>
        <sz val="10"/>
        <color theme="1"/>
        <rFont val="Calibri"/>
        <family val="2"/>
        <scheme val="minor"/>
      </rPr>
      <t xml:space="preserve">Other Regional: </t>
    </r>
    <r>
      <rPr>
        <sz val="10"/>
        <color theme="1"/>
        <rFont val="Calibri"/>
        <family val="2"/>
        <scheme val="minor"/>
      </rPr>
      <t xml:space="preserve">2
</t>
    </r>
    <r>
      <rPr>
        <i/>
        <sz val="10"/>
        <color theme="1"/>
        <rFont val="Calibri"/>
        <family val="2"/>
        <scheme val="minor"/>
      </rPr>
      <t xml:space="preserve">
-No change in network from existing conditions 
-Conversion of some grade-separated to at-grade crossings would increase crossing delay and reduce travelshed distances. 
-Potential new crossings would improve performance</t>
    </r>
  </si>
  <si>
    <t>No - Net expected fatal and serious injury crashes/day on the mainline and routes within one mile combined would increase compared to the no build.</t>
  </si>
  <si>
    <r>
      <t xml:space="preserve">Mainline
</t>
    </r>
    <r>
      <rPr>
        <b/>
        <sz val="10"/>
        <color rgb="FF000000"/>
        <rFont val="Calibri"/>
        <family val="2"/>
        <scheme val="minor"/>
      </rPr>
      <t xml:space="preserve">Crash Rate: </t>
    </r>
    <r>
      <rPr>
        <sz val="10"/>
        <color rgb="FF000000"/>
        <rFont val="Calibri"/>
        <family val="2"/>
        <scheme val="minor"/>
      </rPr>
      <t xml:space="preserve">1.87
</t>
    </r>
    <r>
      <rPr>
        <b/>
        <sz val="10"/>
        <color rgb="FF000000"/>
        <rFont val="Calibri"/>
        <family val="2"/>
        <scheme val="minor"/>
      </rPr>
      <t xml:space="preserve">Total Crashes/day: </t>
    </r>
    <r>
      <rPr>
        <sz val="10"/>
        <color rgb="FF000000"/>
        <rFont val="Calibri"/>
        <family val="2"/>
        <scheme val="minor"/>
      </rPr>
      <t xml:space="preserve">0.45
</t>
    </r>
    <r>
      <rPr>
        <b/>
        <sz val="10"/>
        <color rgb="FF000000"/>
        <rFont val="Calibri"/>
        <family val="2"/>
        <scheme val="minor"/>
      </rPr>
      <t>F/A Crash Rate:</t>
    </r>
    <r>
      <rPr>
        <sz val="10"/>
        <color rgb="FF000000"/>
        <rFont val="Calibri"/>
        <family val="2"/>
        <scheme val="minor"/>
      </rPr>
      <t xml:space="preserve"> 3.226
</t>
    </r>
    <r>
      <rPr>
        <b/>
        <sz val="10"/>
        <color rgb="FF000000"/>
        <rFont val="Calibri"/>
        <family val="2"/>
        <scheme val="minor"/>
      </rPr>
      <t>F/A Crashes/day:</t>
    </r>
    <r>
      <rPr>
        <sz val="10"/>
        <color rgb="FF000000"/>
        <rFont val="Calibri"/>
        <family val="2"/>
        <scheme val="minor"/>
      </rPr>
      <t xml:space="preserve"> 0.008
</t>
    </r>
    <r>
      <rPr>
        <u/>
        <sz val="10"/>
        <color rgb="FF000000"/>
        <rFont val="Calibri"/>
        <family val="2"/>
        <scheme val="minor"/>
      </rPr>
      <t>Routes within 1-Mile</t>
    </r>
    <r>
      <rPr>
        <b/>
        <sz val="10"/>
        <color rgb="FF000000"/>
        <rFont val="Calibri"/>
        <family val="2"/>
        <scheme val="minor"/>
      </rPr>
      <t xml:space="preserve">
Total Crashes/day: </t>
    </r>
    <r>
      <rPr>
        <sz val="10"/>
        <color rgb="FF000000"/>
        <rFont val="Calibri"/>
        <family val="2"/>
        <scheme val="minor"/>
      </rPr>
      <t>3.67</t>
    </r>
    <r>
      <rPr>
        <b/>
        <sz val="10"/>
        <color rgb="FF000000"/>
        <rFont val="Calibri"/>
        <family val="2"/>
        <scheme val="minor"/>
      </rPr>
      <t xml:space="preserve">
F/A Crashes/day: </t>
    </r>
    <r>
      <rPr>
        <sz val="10"/>
        <color rgb="FF000000"/>
        <rFont val="Calibri"/>
        <family val="2"/>
        <scheme val="minor"/>
      </rPr>
      <t>0.059</t>
    </r>
  </si>
  <si>
    <t>20-25 mph</t>
  </si>
  <si>
    <r>
      <rPr>
        <b/>
        <sz val="10"/>
        <color theme="1"/>
        <rFont val="Calibri"/>
        <family val="2"/>
        <scheme val="minor"/>
      </rPr>
      <t xml:space="preserve">Total: </t>
    </r>
    <r>
      <rPr>
        <sz val="10"/>
        <color theme="1"/>
        <rFont val="Calibri"/>
        <family val="2"/>
        <scheme val="minor"/>
      </rPr>
      <t xml:space="preserve">219,000
</t>
    </r>
    <r>
      <rPr>
        <b/>
        <sz val="10"/>
        <color theme="1"/>
        <rFont val="Calibri"/>
        <family val="2"/>
        <scheme val="minor"/>
      </rPr>
      <t xml:space="preserve">Auto: </t>
    </r>
    <r>
      <rPr>
        <sz val="10"/>
        <color theme="1"/>
        <rFont val="Calibri"/>
        <family val="2"/>
        <scheme val="minor"/>
      </rPr>
      <t xml:space="preserve">211,000
</t>
    </r>
    <r>
      <rPr>
        <b/>
        <sz val="10"/>
        <color theme="1"/>
        <rFont val="Calibri"/>
        <family val="2"/>
        <scheme val="minor"/>
      </rPr>
      <t>Transit:</t>
    </r>
    <r>
      <rPr>
        <sz val="10"/>
        <color theme="1"/>
        <rFont val="Calibri"/>
        <family val="2"/>
        <scheme val="minor"/>
      </rPr>
      <t xml:space="preserve"> 7,640
</t>
    </r>
    <r>
      <rPr>
        <b/>
        <sz val="10"/>
        <color theme="1"/>
        <rFont val="Calibri"/>
        <family val="2"/>
        <scheme val="minor"/>
      </rPr>
      <t>Auto Occupancy:</t>
    </r>
    <r>
      <rPr>
        <sz val="10"/>
        <color theme="1"/>
        <rFont val="Calibri"/>
        <family val="2"/>
        <scheme val="minor"/>
      </rPr>
      <t xml:space="preserve"> 1.28</t>
    </r>
  </si>
  <si>
    <t>18-23</t>
  </si>
  <si>
    <t>2.5 (Mean)
4.3 (95th Percentile)</t>
  </si>
  <si>
    <t>2.9 access points/mile</t>
  </si>
  <si>
    <t>12 new at-grade access locations would be added to the new roadway.</t>
  </si>
  <si>
    <t>9 
(Three stops; BRT)</t>
  </si>
  <si>
    <t>At-Grade - B</t>
  </si>
  <si>
    <r>
      <t xml:space="preserve">Most crossings
spaced 1/8-1/4 mile apart. One location with &gt;1/2 mile spacing. 
</t>
    </r>
    <r>
      <rPr>
        <i/>
        <sz val="10"/>
        <color theme="1"/>
        <rFont val="Calibri"/>
        <family val="2"/>
        <scheme val="minor"/>
      </rPr>
      <t>-Potential to add new crossings. 
-Distance between grade-separated crossings would increase due to conversion of some overpasses and underpasses to at-grade intersections. 
-New nonmotorized conflict points would be created at locations where at-grade crossings replace grade-separated crossings.</t>
    </r>
  </si>
  <si>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 xml:space="preserve">Libraries: </t>
    </r>
    <r>
      <rPr>
        <sz val="10"/>
        <color theme="1"/>
        <rFont val="Calibri"/>
        <family val="2"/>
        <scheme val="minor"/>
      </rPr>
      <t xml:space="preserve">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 xml:space="preserve">Other Regional: </t>
    </r>
    <r>
      <rPr>
        <sz val="10"/>
        <color theme="1"/>
        <rFont val="Calibri"/>
        <family val="2"/>
        <scheme val="minor"/>
      </rPr>
      <t xml:space="preserve">1
</t>
    </r>
    <r>
      <rPr>
        <i/>
        <sz val="10"/>
        <color theme="1"/>
        <rFont val="Calibri"/>
        <family val="2"/>
        <scheme val="minor"/>
      </rPr>
      <t>-No change in network from existing conditions
-Conversion of some grade-separated to at-grade crossings would increase crossing delay and reduce travelshed distances. 
-Potential new crossings would improve performance</t>
    </r>
  </si>
  <si>
    <r>
      <rPr>
        <b/>
        <sz val="10"/>
        <color theme="1"/>
        <rFont val="Calibri"/>
        <family val="2"/>
        <scheme val="minor"/>
      </rPr>
      <t xml:space="preserve">Total: </t>
    </r>
    <r>
      <rPr>
        <sz val="10"/>
        <color theme="1"/>
        <rFont val="Calibri"/>
        <family val="2"/>
        <scheme val="minor"/>
      </rPr>
      <t xml:space="preserve">219,000
</t>
    </r>
    <r>
      <rPr>
        <b/>
        <sz val="10"/>
        <color theme="1"/>
        <rFont val="Calibri"/>
        <family val="2"/>
        <scheme val="minor"/>
      </rPr>
      <t xml:space="preserve">Auto: </t>
    </r>
    <r>
      <rPr>
        <sz val="10"/>
        <color theme="1"/>
        <rFont val="Calibri"/>
        <family val="2"/>
        <scheme val="minor"/>
      </rPr>
      <t xml:space="preserve">211,000
</t>
    </r>
    <r>
      <rPr>
        <b/>
        <sz val="10"/>
        <color theme="1"/>
        <rFont val="Calibri"/>
        <family val="2"/>
        <scheme val="minor"/>
      </rPr>
      <t>Transit:</t>
    </r>
    <r>
      <rPr>
        <sz val="10"/>
        <color theme="1"/>
        <rFont val="Calibri"/>
        <family val="2"/>
        <scheme val="minor"/>
      </rPr>
      <t xml:space="preserve"> 7,640
</t>
    </r>
    <r>
      <rPr>
        <b/>
        <sz val="10"/>
        <color theme="1"/>
        <rFont val="Calibri"/>
        <family val="2"/>
        <scheme val="minor"/>
      </rPr>
      <t xml:space="preserve">
Auto Occupancy:</t>
    </r>
    <r>
      <rPr>
        <sz val="10"/>
        <color theme="1"/>
        <rFont val="Calibri"/>
        <family val="2"/>
        <scheme val="minor"/>
      </rPr>
      <t xml:space="preserve"> 1.28</t>
    </r>
  </si>
  <si>
    <t>Local/Regional Roadways - A</t>
  </si>
  <si>
    <r>
      <t xml:space="preserve">Most crossings
spaced 1/8-1/4 mile apart. One location with &gt;1/2 mile spacing. 
</t>
    </r>
    <r>
      <rPr>
        <i/>
        <sz val="10"/>
        <color theme="1"/>
        <rFont val="Calibri"/>
        <family val="2"/>
        <scheme val="minor"/>
      </rPr>
      <t xml:space="preserve">-Potential to add new crossings.
-Reduced nonmotorized conflict points at many crossing locations due to reduction in mainline access points. </t>
    </r>
  </si>
  <si>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 xml:space="preserve">Libraries: </t>
    </r>
    <r>
      <rPr>
        <sz val="10"/>
        <color theme="1"/>
        <rFont val="Calibri"/>
        <family val="2"/>
        <scheme val="minor"/>
      </rPr>
      <t xml:space="preserve">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 xml:space="preserve">Other Regional: </t>
    </r>
    <r>
      <rPr>
        <sz val="10"/>
        <color theme="1"/>
        <rFont val="Calibri"/>
        <family val="2"/>
        <scheme val="minor"/>
      </rPr>
      <t>1
-</t>
    </r>
    <r>
      <rPr>
        <i/>
        <sz val="10"/>
        <color theme="1"/>
        <rFont val="Calibri"/>
        <family val="2"/>
        <scheme val="minor"/>
      </rPr>
      <t>No change in network from existing conditions
-Potential new crossings would improve performance</t>
    </r>
  </si>
  <si>
    <r>
      <rPr>
        <b/>
        <sz val="10"/>
        <color theme="1"/>
        <rFont val="Calibri"/>
        <family val="2"/>
        <scheme val="minor"/>
      </rPr>
      <t>Transit Stations:</t>
    </r>
    <r>
      <rPr>
        <sz val="10"/>
        <color theme="1"/>
        <rFont val="Calibri"/>
        <family val="2"/>
        <scheme val="minor"/>
      </rPr>
      <t xml:space="preserve"> 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 xml:space="preserve">Parks: </t>
    </r>
    <r>
      <rPr>
        <sz val="10"/>
        <color theme="1"/>
        <rFont val="Calibri"/>
        <family val="2"/>
        <scheme val="minor"/>
      </rPr>
      <t xml:space="preserve">76
</t>
    </r>
    <r>
      <rPr>
        <b/>
        <sz val="10"/>
        <color theme="1"/>
        <rFont val="Calibri"/>
        <family val="2"/>
        <scheme val="minor"/>
      </rPr>
      <t xml:space="preserve">Other Regional: </t>
    </r>
    <r>
      <rPr>
        <sz val="10"/>
        <color theme="1"/>
        <rFont val="Calibri"/>
        <family val="2"/>
        <scheme val="minor"/>
      </rPr>
      <t xml:space="preserve">2
</t>
    </r>
    <r>
      <rPr>
        <i/>
        <sz val="10"/>
        <color theme="1"/>
        <rFont val="Calibri"/>
        <family val="2"/>
        <scheme val="minor"/>
      </rPr>
      <t xml:space="preserve">
-No change in network from existing conditions
-Potential new crossings would improve performance</t>
    </r>
  </si>
  <si>
    <t>Yes - In the 4 access pt scenario, net expected fatal and serious injury crashes/day on the mainline and routes within one mile combined would decrease compared to the no build.</t>
  </si>
  <si>
    <r>
      <rPr>
        <u/>
        <sz val="10"/>
        <color rgb="FF000000"/>
        <rFont val="Calibri"/>
        <family val="2"/>
        <scheme val="minor"/>
      </rPr>
      <t>Mainline</t>
    </r>
    <r>
      <rPr>
        <sz val="10"/>
        <color rgb="FF000000"/>
        <rFont val="Calibri"/>
        <family val="2"/>
        <scheme val="minor"/>
      </rPr>
      <t xml:space="preserve">
</t>
    </r>
    <r>
      <rPr>
        <b/>
        <sz val="10"/>
        <color rgb="FF000000"/>
        <rFont val="Calibri"/>
        <family val="2"/>
        <scheme val="minor"/>
      </rPr>
      <t>Crash Rate:</t>
    </r>
    <r>
      <rPr>
        <sz val="10"/>
        <color rgb="FF000000"/>
        <rFont val="Calibri"/>
        <family val="2"/>
        <scheme val="minor"/>
      </rPr>
      <t xml:space="preserve"> 0.926
</t>
    </r>
    <r>
      <rPr>
        <b/>
        <sz val="10"/>
        <color rgb="FF000000"/>
        <rFont val="Calibri"/>
        <family val="2"/>
        <scheme val="minor"/>
      </rPr>
      <t>Total Crashes/day (4 AP):</t>
    </r>
    <r>
      <rPr>
        <sz val="10"/>
        <color rgb="FF000000"/>
        <rFont val="Calibri"/>
        <family val="2"/>
        <scheme val="minor"/>
      </rPr>
      <t xml:space="preserve"> 0.64
</t>
    </r>
    <r>
      <rPr>
        <b/>
        <sz val="10"/>
        <color rgb="FF000000"/>
        <rFont val="Calibri"/>
        <family val="2"/>
        <scheme val="minor"/>
      </rPr>
      <t>Total Crashes/day (3 AP):</t>
    </r>
    <r>
      <rPr>
        <sz val="10"/>
        <color rgb="FF000000"/>
        <rFont val="Calibri"/>
        <family val="2"/>
        <scheme val="minor"/>
      </rPr>
      <t xml:space="preserve"> 0.63
</t>
    </r>
    <r>
      <rPr>
        <b/>
        <sz val="10"/>
        <color rgb="FF000000"/>
        <rFont val="Calibri"/>
        <family val="2"/>
        <scheme val="minor"/>
      </rPr>
      <t>F/A Crash Rate:</t>
    </r>
    <r>
      <rPr>
        <sz val="10"/>
        <color rgb="FF000000"/>
        <rFont val="Calibri"/>
        <family val="2"/>
        <scheme val="minor"/>
      </rPr>
      <t xml:space="preserve"> 0.66
</t>
    </r>
    <r>
      <rPr>
        <b/>
        <sz val="10"/>
        <color rgb="FF000000"/>
        <rFont val="Calibri"/>
        <family val="2"/>
        <scheme val="minor"/>
      </rPr>
      <t>F/A Crashes/day (4 AP):</t>
    </r>
    <r>
      <rPr>
        <sz val="10"/>
        <color rgb="FF000000"/>
        <rFont val="Calibri"/>
        <family val="2"/>
        <scheme val="minor"/>
      </rPr>
      <t xml:space="preserve"> 0.005
</t>
    </r>
    <r>
      <rPr>
        <b/>
        <sz val="10"/>
        <color rgb="FF000000"/>
        <rFont val="Calibri"/>
        <family val="2"/>
        <scheme val="minor"/>
      </rPr>
      <t>F/A Crashes/day (3 AP):</t>
    </r>
    <r>
      <rPr>
        <sz val="10"/>
        <color rgb="FF000000"/>
        <rFont val="Calibri"/>
        <family val="2"/>
        <scheme val="minor"/>
      </rPr>
      <t xml:space="preserve"> 0.004
</t>
    </r>
    <r>
      <rPr>
        <u/>
        <sz val="10"/>
        <color rgb="FF000000"/>
        <rFont val="Calibri"/>
        <family val="2"/>
        <scheme val="minor"/>
      </rPr>
      <t>Routes within 1-Mile</t>
    </r>
    <r>
      <rPr>
        <sz val="10"/>
        <color rgb="FF000000"/>
        <rFont val="Calibri"/>
        <family val="2"/>
        <scheme val="minor"/>
      </rPr>
      <t xml:space="preserve">
</t>
    </r>
    <r>
      <rPr>
        <b/>
        <sz val="10"/>
        <color rgb="FF000000"/>
        <rFont val="Calibri"/>
        <family val="2"/>
        <scheme val="minor"/>
      </rPr>
      <t xml:space="preserve">Total Crashes/day (4 AP): </t>
    </r>
    <r>
      <rPr>
        <sz val="10"/>
        <color rgb="FF000000"/>
        <rFont val="Calibri"/>
        <family val="2"/>
        <scheme val="minor"/>
      </rPr>
      <t>3.77</t>
    </r>
    <r>
      <rPr>
        <b/>
        <sz val="10"/>
        <color rgb="FF000000"/>
        <rFont val="Calibri"/>
        <family val="2"/>
        <scheme val="minor"/>
      </rPr>
      <t xml:space="preserve">
Total Crashes/day (3 AP): </t>
    </r>
    <r>
      <rPr>
        <sz val="10"/>
        <color rgb="FF000000"/>
        <rFont val="Calibri"/>
        <family val="2"/>
        <scheme val="minor"/>
      </rPr>
      <t>3.83</t>
    </r>
    <r>
      <rPr>
        <b/>
        <sz val="10"/>
        <color rgb="FF000000"/>
        <rFont val="Calibri"/>
        <family val="2"/>
        <scheme val="minor"/>
      </rPr>
      <t xml:space="preserve">
F/A Crashes/day (4 AP): </t>
    </r>
    <r>
      <rPr>
        <sz val="10"/>
        <color rgb="FF000000"/>
        <rFont val="Calibri"/>
        <family val="2"/>
        <scheme val="minor"/>
      </rPr>
      <t>0.059</t>
    </r>
    <r>
      <rPr>
        <b/>
        <sz val="10"/>
        <color rgb="FF000000"/>
        <rFont val="Calibri"/>
        <family val="2"/>
        <scheme val="minor"/>
      </rPr>
      <t xml:space="preserve">
F/A Crashes/day (3 AP): </t>
    </r>
    <r>
      <rPr>
        <sz val="10"/>
        <color rgb="FF000000"/>
        <rFont val="Calibri"/>
        <family val="2"/>
        <scheme val="minor"/>
      </rPr>
      <t>0.06</t>
    </r>
  </si>
  <si>
    <t>2,574,500 
(4 AP)
2,577,600
(3 AP)</t>
  </si>
  <si>
    <t>3,287,200
(4 AP)
3,290,900
(3 AP)</t>
  </si>
  <si>
    <r>
      <rPr>
        <b/>
        <sz val="10"/>
        <color theme="1"/>
        <rFont val="Calibri"/>
        <family val="2"/>
        <scheme val="minor"/>
      </rPr>
      <t>Regional:</t>
    </r>
    <r>
      <rPr>
        <sz val="10"/>
        <color theme="1"/>
        <rFont val="Calibri"/>
        <family val="2"/>
        <scheme val="minor"/>
      </rPr>
      <t xml:space="preserve"> 30-45 mph
</t>
    </r>
    <r>
      <rPr>
        <b/>
        <sz val="10"/>
        <color theme="1"/>
        <rFont val="Calibri"/>
        <family val="2"/>
        <scheme val="minor"/>
      </rPr>
      <t xml:space="preserve">Local: </t>
    </r>
    <r>
      <rPr>
        <sz val="10"/>
        <color theme="1"/>
        <rFont val="Calibri"/>
        <family val="2"/>
        <scheme val="minor"/>
      </rPr>
      <t>25-30 mph</t>
    </r>
  </si>
  <si>
    <r>
      <rPr>
        <b/>
        <sz val="10"/>
        <color theme="1"/>
        <rFont val="Calibri"/>
        <family val="2"/>
        <scheme val="minor"/>
      </rPr>
      <t xml:space="preserve">Total: </t>
    </r>
    <r>
      <rPr>
        <sz val="10"/>
        <color theme="1"/>
        <rFont val="Calibri"/>
        <family val="2"/>
        <scheme val="minor"/>
      </rPr>
      <t xml:space="preserve">337,000
</t>
    </r>
    <r>
      <rPr>
        <b/>
        <sz val="10"/>
        <color theme="1"/>
        <rFont val="Calibri"/>
        <family val="2"/>
        <scheme val="minor"/>
      </rPr>
      <t>Auto:</t>
    </r>
    <r>
      <rPr>
        <sz val="10"/>
        <color theme="1"/>
        <rFont val="Calibri"/>
        <family val="2"/>
        <scheme val="minor"/>
      </rPr>
      <t xml:space="preserve"> 330,000
</t>
    </r>
    <r>
      <rPr>
        <b/>
        <sz val="10"/>
        <color theme="1"/>
        <rFont val="Calibri"/>
        <family val="2"/>
        <scheme val="minor"/>
      </rPr>
      <t>Transit:</t>
    </r>
    <r>
      <rPr>
        <sz val="10"/>
        <color theme="1"/>
        <rFont val="Calibri"/>
        <family val="2"/>
        <scheme val="minor"/>
      </rPr>
      <t xml:space="preserve"> 7,150
(4 AP)
</t>
    </r>
    <r>
      <rPr>
        <b/>
        <sz val="10"/>
        <color theme="1"/>
        <rFont val="Calibri"/>
        <family val="2"/>
        <scheme val="minor"/>
      </rPr>
      <t>Total:</t>
    </r>
    <r>
      <rPr>
        <sz val="10"/>
        <color theme="1"/>
        <rFont val="Calibri"/>
        <family val="2"/>
        <scheme val="minor"/>
      </rPr>
      <t xml:space="preserve"> 315,000
</t>
    </r>
    <r>
      <rPr>
        <b/>
        <sz val="10"/>
        <color theme="1"/>
        <rFont val="Calibri"/>
        <family val="2"/>
        <scheme val="minor"/>
      </rPr>
      <t>Auto:</t>
    </r>
    <r>
      <rPr>
        <sz val="10"/>
        <color theme="1"/>
        <rFont val="Calibri"/>
        <family val="2"/>
        <scheme val="minor"/>
      </rPr>
      <t xml:space="preserve"> 308,000
</t>
    </r>
    <r>
      <rPr>
        <b/>
        <sz val="10"/>
        <color theme="1"/>
        <rFont val="Calibri"/>
        <family val="2"/>
        <scheme val="minor"/>
      </rPr>
      <t>Transit:</t>
    </r>
    <r>
      <rPr>
        <sz val="10"/>
        <color theme="1"/>
        <rFont val="Calibri"/>
        <family val="2"/>
        <scheme val="minor"/>
      </rPr>
      <t xml:space="preserve"> 7,150
(3 AP)
</t>
    </r>
    <r>
      <rPr>
        <b/>
        <sz val="10"/>
        <color theme="1"/>
        <rFont val="Calibri"/>
        <family val="2"/>
        <scheme val="minor"/>
      </rPr>
      <t>Auto Occupancy:</t>
    </r>
    <r>
      <rPr>
        <sz val="10"/>
        <color theme="1"/>
        <rFont val="Calibri"/>
        <family val="2"/>
        <scheme val="minor"/>
      </rPr>
      <t xml:space="preserve"> 1.28
(3-4 AP)</t>
    </r>
  </si>
  <si>
    <t>20,285
(4 AP)
19,869
(3 AP)</t>
  </si>
  <si>
    <t>25,924
(4 AP)
25,393
(3 AP)</t>
  </si>
  <si>
    <t>1,923,000
(4 AP)
1,886,000
(3 AP)</t>
  </si>
  <si>
    <r>
      <rPr>
        <b/>
        <sz val="10"/>
        <color theme="1"/>
        <rFont val="Calibri"/>
        <family val="2"/>
        <scheme val="minor"/>
      </rPr>
      <t>Regional:</t>
    </r>
    <r>
      <rPr>
        <sz val="10"/>
        <color theme="1"/>
        <rFont val="Calibri"/>
        <family val="2"/>
        <scheme val="minor"/>
      </rPr>
      <t xml:space="preserve"> 
10-15
</t>
    </r>
    <r>
      <rPr>
        <b/>
        <sz val="10"/>
        <color theme="1"/>
        <rFont val="Calibri"/>
        <family val="2"/>
        <scheme val="minor"/>
      </rPr>
      <t>Local:</t>
    </r>
    <r>
      <rPr>
        <sz val="10"/>
        <color theme="1"/>
        <rFont val="Calibri"/>
        <family val="2"/>
        <scheme val="minor"/>
      </rPr>
      <t xml:space="preserve"> 15-18 (4 AP) 
16-19 
(3 AP)</t>
    </r>
  </si>
  <si>
    <r>
      <rPr>
        <b/>
        <sz val="10"/>
        <color theme="1"/>
        <rFont val="Calibri"/>
        <family val="2"/>
        <scheme val="minor"/>
      </rPr>
      <t xml:space="preserve">Regional:
</t>
    </r>
    <r>
      <rPr>
        <sz val="10"/>
        <color theme="1"/>
        <rFont val="Calibri"/>
        <family val="2"/>
        <scheme val="minor"/>
      </rPr>
      <t xml:space="preserve">3.0-3.2 (Mean)
5.1-5.3 (95th Percentile)
</t>
    </r>
    <r>
      <rPr>
        <b/>
        <sz val="10"/>
        <color theme="1"/>
        <rFont val="Calibri"/>
        <family val="2"/>
        <scheme val="minor"/>
      </rPr>
      <t xml:space="preserve">
Local:
</t>
    </r>
    <r>
      <rPr>
        <sz val="10"/>
        <color theme="1"/>
        <rFont val="Calibri"/>
        <family val="2"/>
        <scheme val="minor"/>
      </rPr>
      <t>1.4-1.5 (Mean)
2.1-2.4 (95th Percentile)
(3-4 AP)</t>
    </r>
  </si>
  <si>
    <t>0.4 access points/mile (I-35W, TH 280 OR Snelling Ave, and Marion St)
OR
0.5 access points/mile (I-35W, TH 280, Snelling Ave, and Marion St)</t>
  </si>
  <si>
    <t>5 or 6 access locations would be removed, however overpasses would generally remain. Distance to access I-94 would increase for some trips, however connectivity across I-94 would increase in areas where ramps are removed but overpasses are maintained.</t>
  </si>
  <si>
    <t>7
(One stop; express bus)
(4 AP)
3
(No stops; express bus)
(3 AP)</t>
  </si>
  <si>
    <r>
      <rPr>
        <b/>
        <sz val="10"/>
        <color theme="1"/>
        <rFont val="Calibri"/>
        <family val="2"/>
        <scheme val="minor"/>
      </rPr>
      <t xml:space="preserve">Regional (4 AP):
</t>
    </r>
    <r>
      <rPr>
        <sz val="10"/>
        <color theme="1"/>
        <rFont val="Calibri"/>
        <family val="2"/>
        <scheme val="minor"/>
      </rPr>
      <t xml:space="preserve">3.2 (Mean)
5.3 (95th Percentile)
</t>
    </r>
    <r>
      <rPr>
        <b/>
        <sz val="10"/>
        <color theme="1"/>
        <rFont val="Calibri"/>
        <family val="2"/>
        <scheme val="minor"/>
      </rPr>
      <t xml:space="preserve">
Local (4 AP):
</t>
    </r>
    <r>
      <rPr>
        <sz val="10"/>
        <color theme="1"/>
        <rFont val="Calibri"/>
        <family val="2"/>
        <scheme val="minor"/>
      </rPr>
      <t xml:space="preserve">1.4 (Mean)
2.1 (95th Percentile)
</t>
    </r>
    <r>
      <rPr>
        <b/>
        <sz val="10"/>
        <color theme="1"/>
        <rFont val="Calibri"/>
        <family val="2"/>
        <scheme val="minor"/>
      </rPr>
      <t xml:space="preserve">Regional (3 AP):
</t>
    </r>
    <r>
      <rPr>
        <sz val="10"/>
        <color theme="1"/>
        <rFont val="Calibri"/>
        <family val="2"/>
        <scheme val="minor"/>
      </rPr>
      <t xml:space="preserve">2.8 (Mean)
4.8 (95th Percentile)
</t>
    </r>
    <r>
      <rPr>
        <b/>
        <sz val="10"/>
        <color theme="1"/>
        <rFont val="Calibri"/>
        <family val="2"/>
        <scheme val="minor"/>
      </rPr>
      <t>Local (3 AP):</t>
    </r>
    <r>
      <rPr>
        <sz val="10"/>
        <color theme="1"/>
        <rFont val="Calibri"/>
        <family val="2"/>
        <scheme val="minor"/>
      </rPr>
      <t xml:space="preserve">
1.1 (Mean)
1.4 (95th Percentile)</t>
    </r>
  </si>
  <si>
    <t>Reduced Freeway - A</t>
  </si>
  <si>
    <r>
      <t xml:space="preserve">Most crossings
spaced 1/8-1/4 mile apart. One location with &gt;1/2 mile spacing. 
</t>
    </r>
    <r>
      <rPr>
        <i/>
        <sz val="10"/>
        <color theme="1"/>
        <rFont val="Calibri"/>
        <family val="2"/>
        <scheme val="minor"/>
      </rPr>
      <t>-Potential to add new crossings.</t>
    </r>
  </si>
  <si>
    <r>
      <rPr>
        <b/>
        <sz val="10"/>
        <color theme="1"/>
        <rFont val="Calibri"/>
        <family val="2"/>
        <scheme val="minor"/>
      </rPr>
      <t xml:space="preserve">Transit Stations: </t>
    </r>
    <r>
      <rPr>
        <sz val="10"/>
        <color theme="1"/>
        <rFont val="Calibri"/>
        <family val="2"/>
        <scheme val="minor"/>
      </rPr>
      <t xml:space="preserve">18
</t>
    </r>
    <r>
      <rPr>
        <b/>
        <sz val="10"/>
        <color theme="1"/>
        <rFont val="Calibri"/>
        <family val="2"/>
        <scheme val="minor"/>
      </rPr>
      <t xml:space="preserve">Schools: </t>
    </r>
    <r>
      <rPr>
        <sz val="10"/>
        <color theme="1"/>
        <rFont val="Calibri"/>
        <family val="2"/>
        <scheme val="minor"/>
      </rPr>
      <t xml:space="preserve">29
</t>
    </r>
    <r>
      <rPr>
        <b/>
        <sz val="10"/>
        <color theme="1"/>
        <rFont val="Calibri"/>
        <family val="2"/>
        <scheme val="minor"/>
      </rPr>
      <t xml:space="preserve">Libraries: </t>
    </r>
    <r>
      <rPr>
        <sz val="10"/>
        <color theme="1"/>
        <rFont val="Calibri"/>
        <family val="2"/>
        <scheme val="minor"/>
      </rPr>
      <t xml:space="preserve">3
</t>
    </r>
    <r>
      <rPr>
        <b/>
        <sz val="10"/>
        <color theme="1"/>
        <rFont val="Calibri"/>
        <family val="2"/>
        <scheme val="minor"/>
      </rPr>
      <t xml:space="preserve">Parks: </t>
    </r>
    <r>
      <rPr>
        <sz val="10"/>
        <color theme="1"/>
        <rFont val="Calibri"/>
        <family val="2"/>
        <scheme val="minor"/>
      </rPr>
      <t xml:space="preserve">37
</t>
    </r>
    <r>
      <rPr>
        <b/>
        <sz val="10"/>
        <color theme="1"/>
        <rFont val="Calibri"/>
        <family val="2"/>
        <scheme val="minor"/>
      </rPr>
      <t xml:space="preserve">Other Regional: </t>
    </r>
    <r>
      <rPr>
        <sz val="10"/>
        <color theme="1"/>
        <rFont val="Calibri"/>
        <family val="2"/>
        <scheme val="minor"/>
      </rPr>
      <t xml:space="preserve">1
</t>
    </r>
    <r>
      <rPr>
        <i/>
        <sz val="10"/>
        <color theme="1"/>
        <rFont val="Calibri"/>
        <family val="2"/>
        <scheme val="minor"/>
      </rPr>
      <t xml:space="preserve">
-No change in network from existing conditions
-Potential new crossings would improve performance</t>
    </r>
  </si>
  <si>
    <t>Yes - Net expected fatal and serious injury crashes/day on the mainline and routes within one mile combined would decrease compared to the no build.</t>
  </si>
  <si>
    <r>
      <rPr>
        <u/>
        <sz val="10"/>
        <color rgb="FF000000"/>
        <rFont val="Calibri"/>
        <family val="2"/>
        <scheme val="minor"/>
      </rPr>
      <t>Mainline</t>
    </r>
    <r>
      <rPr>
        <sz val="10"/>
        <color rgb="FF000000"/>
        <rFont val="Calibri"/>
        <family val="2"/>
        <scheme val="minor"/>
      </rPr>
      <t xml:space="preserve">
</t>
    </r>
    <r>
      <rPr>
        <b/>
        <sz val="10"/>
        <color rgb="FF000000"/>
        <rFont val="Calibri"/>
        <family val="2"/>
        <scheme val="minor"/>
      </rPr>
      <t>Crash Rate:</t>
    </r>
    <r>
      <rPr>
        <sz val="10"/>
        <color rgb="FF000000"/>
        <rFont val="Calibri"/>
        <family val="2"/>
        <scheme val="minor"/>
      </rPr>
      <t xml:space="preserve"> 0.926
</t>
    </r>
    <r>
      <rPr>
        <b/>
        <sz val="10"/>
        <color rgb="FF000000"/>
        <rFont val="Calibri"/>
        <family val="2"/>
        <scheme val="minor"/>
      </rPr>
      <t>Total Crashes/day:</t>
    </r>
    <r>
      <rPr>
        <sz val="10"/>
        <color rgb="FF000000"/>
        <rFont val="Calibri"/>
        <family val="2"/>
        <scheme val="minor"/>
      </rPr>
      <t xml:space="preserve"> 0.86
</t>
    </r>
    <r>
      <rPr>
        <b/>
        <sz val="10"/>
        <color rgb="FF000000"/>
        <rFont val="Calibri"/>
        <family val="2"/>
        <scheme val="minor"/>
      </rPr>
      <t>F/A Crash Rate:</t>
    </r>
    <r>
      <rPr>
        <sz val="10"/>
        <color rgb="FF000000"/>
        <rFont val="Calibri"/>
        <family val="2"/>
        <scheme val="minor"/>
      </rPr>
      <t xml:space="preserve"> 0.66
</t>
    </r>
    <r>
      <rPr>
        <b/>
        <sz val="10"/>
        <color rgb="FF000000"/>
        <rFont val="Calibri"/>
        <family val="2"/>
        <scheme val="minor"/>
      </rPr>
      <t xml:space="preserve">F/A Crashes/day: </t>
    </r>
    <r>
      <rPr>
        <sz val="10"/>
        <color rgb="FF000000"/>
        <rFont val="Calibri"/>
        <family val="2"/>
        <scheme val="minor"/>
      </rPr>
      <t xml:space="preserve"> 0.006
</t>
    </r>
    <r>
      <rPr>
        <u/>
        <sz val="10"/>
        <color rgb="FF000000"/>
        <rFont val="Calibri"/>
        <family val="2"/>
        <scheme val="minor"/>
      </rPr>
      <t>Routes within 1-Mile</t>
    </r>
    <r>
      <rPr>
        <sz val="10"/>
        <color rgb="FF000000"/>
        <rFont val="Calibri"/>
        <family val="2"/>
        <scheme val="minor"/>
      </rPr>
      <t xml:space="preserve">
</t>
    </r>
    <r>
      <rPr>
        <b/>
        <sz val="10"/>
        <color rgb="FF000000"/>
        <rFont val="Calibri"/>
        <family val="2"/>
        <scheme val="minor"/>
      </rPr>
      <t xml:space="preserve">Total Crashes/day: </t>
    </r>
    <r>
      <rPr>
        <sz val="10"/>
        <color rgb="FF000000"/>
        <rFont val="Calibri"/>
        <family val="2"/>
        <scheme val="minor"/>
      </rPr>
      <t>3.62</t>
    </r>
    <r>
      <rPr>
        <b/>
        <sz val="10"/>
        <color rgb="FF000000"/>
        <rFont val="Calibri"/>
        <family val="2"/>
        <scheme val="minor"/>
      </rPr>
      <t xml:space="preserve">
F/A Crashes/day: </t>
    </r>
    <r>
      <rPr>
        <sz val="10"/>
        <color rgb="FF000000"/>
        <rFont val="Calibri"/>
        <family val="2"/>
        <scheme val="minor"/>
      </rPr>
      <t>0.056</t>
    </r>
  </si>
  <si>
    <r>
      <rPr>
        <b/>
        <sz val="10"/>
        <color theme="1"/>
        <rFont val="Calibri"/>
        <family val="2"/>
        <scheme val="minor"/>
      </rPr>
      <t xml:space="preserve">General Purpose Lanes: </t>
    </r>
    <r>
      <rPr>
        <sz val="10"/>
        <color theme="1"/>
        <rFont val="Calibri"/>
        <family val="2"/>
        <scheme val="minor"/>
      </rPr>
      <t xml:space="preserve">30-45 mph
</t>
    </r>
    <r>
      <rPr>
        <b/>
        <sz val="10"/>
        <color theme="1"/>
        <rFont val="Calibri"/>
        <family val="2"/>
        <scheme val="minor"/>
      </rPr>
      <t xml:space="preserve">Managed Lanes: </t>
    </r>
    <r>
      <rPr>
        <sz val="10"/>
        <color theme="1"/>
        <rFont val="Calibri"/>
        <family val="2"/>
        <scheme val="minor"/>
      </rPr>
      <t xml:space="preserve">
40-60 mph</t>
    </r>
  </si>
  <si>
    <r>
      <rPr>
        <b/>
        <sz val="10"/>
        <color theme="1"/>
        <rFont val="Calibri"/>
        <family val="2"/>
        <scheme val="minor"/>
      </rPr>
      <t>Total:</t>
    </r>
    <r>
      <rPr>
        <sz val="10"/>
        <color theme="1"/>
        <rFont val="Calibri"/>
        <family val="2"/>
        <scheme val="minor"/>
      </rPr>
      <t xml:space="preserve"> 376,000
</t>
    </r>
    <r>
      <rPr>
        <b/>
        <sz val="10"/>
        <color theme="1"/>
        <rFont val="Calibri"/>
        <family val="2"/>
        <scheme val="minor"/>
      </rPr>
      <t xml:space="preserve">Auto: </t>
    </r>
    <r>
      <rPr>
        <sz val="10"/>
        <color theme="1"/>
        <rFont val="Calibri"/>
        <family val="2"/>
        <scheme val="minor"/>
      </rPr>
      <t xml:space="preserve">367,000
</t>
    </r>
    <r>
      <rPr>
        <b/>
        <sz val="10"/>
        <color theme="1"/>
        <rFont val="Calibri"/>
        <family val="2"/>
        <scheme val="minor"/>
      </rPr>
      <t>Transit:</t>
    </r>
    <r>
      <rPr>
        <sz val="10"/>
        <color theme="1"/>
        <rFont val="Calibri"/>
        <family val="2"/>
        <scheme val="minor"/>
      </rPr>
      <t xml:space="preserve"> 8,980-9,050
</t>
    </r>
    <r>
      <rPr>
        <b/>
        <sz val="10"/>
        <color theme="1"/>
        <rFont val="Calibri"/>
        <family val="2"/>
        <scheme val="minor"/>
      </rPr>
      <t>Auto Occupancy:</t>
    </r>
    <r>
      <rPr>
        <sz val="10"/>
        <color theme="1"/>
        <rFont val="Calibri"/>
        <family val="2"/>
        <scheme val="minor"/>
      </rPr>
      <t xml:space="preserve"> 1.31</t>
    </r>
  </si>
  <si>
    <r>
      <rPr>
        <b/>
        <sz val="10"/>
        <color theme="1"/>
        <rFont val="Calibri"/>
        <family val="2"/>
        <scheme val="minor"/>
      </rPr>
      <t>General Purpose Lanes:</t>
    </r>
    <r>
      <rPr>
        <sz val="10"/>
        <color theme="1"/>
        <rFont val="Calibri"/>
        <family val="2"/>
        <scheme val="minor"/>
      </rPr>
      <t xml:space="preserve"> 10-15
</t>
    </r>
    <r>
      <rPr>
        <b/>
        <sz val="10"/>
        <color theme="1"/>
        <rFont val="Calibri"/>
        <family val="2"/>
        <scheme val="minor"/>
      </rPr>
      <t xml:space="preserve">Managed Lanes: </t>
    </r>
    <r>
      <rPr>
        <sz val="10"/>
        <color theme="1"/>
        <rFont val="Calibri"/>
        <family val="2"/>
        <scheme val="minor"/>
      </rPr>
      <t xml:space="preserve">
8-11</t>
    </r>
  </si>
  <si>
    <r>
      <rPr>
        <b/>
        <sz val="10"/>
        <color theme="1"/>
        <rFont val="Calibri"/>
        <family val="2"/>
        <scheme val="minor"/>
      </rPr>
      <t>General Purpose Lanes:</t>
    </r>
    <r>
      <rPr>
        <sz val="10"/>
        <color theme="1"/>
        <rFont val="Calibri"/>
        <family val="2"/>
        <scheme val="minor"/>
      </rPr>
      <t xml:space="preserve">
3.2 (Mean)
5.3 (95th Percentile)
</t>
    </r>
    <r>
      <rPr>
        <b/>
        <sz val="10"/>
        <color theme="1"/>
        <rFont val="Calibri"/>
        <family val="2"/>
        <scheme val="minor"/>
      </rPr>
      <t xml:space="preserve">Managed Lanes: 
</t>
    </r>
    <r>
      <rPr>
        <sz val="10"/>
        <color theme="1"/>
        <rFont val="Calibri"/>
        <family val="2"/>
        <scheme val="minor"/>
      </rPr>
      <t>2.5 (Mean)
4.4 (95th Percentile)</t>
    </r>
  </si>
  <si>
    <r>
      <t xml:space="preserve">12-15
</t>
    </r>
    <r>
      <rPr>
        <b/>
        <sz val="10"/>
        <color theme="1"/>
        <rFont val="Calibri"/>
        <family val="2"/>
        <scheme val="minor"/>
      </rPr>
      <t>BRT - 0:</t>
    </r>
    <r>
      <rPr>
        <sz val="10"/>
        <color theme="1"/>
        <rFont val="Calibri"/>
        <family val="2"/>
        <scheme val="minor"/>
      </rPr>
      <t xml:space="preserve"> 12
</t>
    </r>
    <r>
      <rPr>
        <b/>
        <sz val="10"/>
        <color theme="1"/>
        <rFont val="Calibri"/>
        <family val="2"/>
        <scheme val="minor"/>
      </rPr>
      <t>BRT - 1:</t>
    </r>
    <r>
      <rPr>
        <sz val="10"/>
        <color theme="1"/>
        <rFont val="Calibri"/>
        <family val="2"/>
        <scheme val="minor"/>
      </rPr>
      <t xml:space="preserve"> 13
</t>
    </r>
    <r>
      <rPr>
        <b/>
        <sz val="10"/>
        <color theme="1"/>
        <rFont val="Calibri"/>
        <family val="2"/>
        <scheme val="minor"/>
      </rPr>
      <t xml:space="preserve">BRT - 3: </t>
    </r>
    <r>
      <rPr>
        <sz val="10"/>
        <color theme="1"/>
        <rFont val="Calibri"/>
        <family val="2"/>
        <scheme val="minor"/>
      </rPr>
      <t>15</t>
    </r>
  </si>
  <si>
    <r>
      <t xml:space="preserve">4-7
</t>
    </r>
    <r>
      <rPr>
        <b/>
        <sz val="10"/>
        <color theme="1"/>
        <rFont val="Calibri"/>
        <family val="2"/>
        <scheme val="minor"/>
      </rPr>
      <t xml:space="preserve">BRT - 0: </t>
    </r>
    <r>
      <rPr>
        <sz val="10"/>
        <color theme="1"/>
        <rFont val="Calibri"/>
        <family val="2"/>
        <scheme val="minor"/>
      </rPr>
      <t xml:space="preserve">4
</t>
    </r>
    <r>
      <rPr>
        <b/>
        <sz val="10"/>
        <color theme="1"/>
        <rFont val="Calibri"/>
        <family val="2"/>
        <scheme val="minor"/>
      </rPr>
      <t>BRT - 1:</t>
    </r>
    <r>
      <rPr>
        <sz val="10"/>
        <color theme="1"/>
        <rFont val="Calibri"/>
        <family val="2"/>
        <scheme val="minor"/>
      </rPr>
      <t xml:space="preserve"> 5
</t>
    </r>
    <r>
      <rPr>
        <b/>
        <sz val="10"/>
        <color theme="1"/>
        <rFont val="Calibri"/>
        <family val="2"/>
        <scheme val="minor"/>
      </rPr>
      <t>BRT - 3:</t>
    </r>
    <r>
      <rPr>
        <sz val="10"/>
        <color theme="1"/>
        <rFont val="Calibri"/>
        <family val="2"/>
        <scheme val="minor"/>
      </rPr>
      <t xml:space="preserve"> 7
(Up to 3 stops; highway BRT)</t>
    </r>
  </si>
  <si>
    <r>
      <rPr>
        <b/>
        <sz val="10"/>
        <color theme="1"/>
        <rFont val="Calibri"/>
        <family val="2"/>
        <scheme val="minor"/>
      </rPr>
      <t xml:space="preserve">Managed Lanes: </t>
    </r>
    <r>
      <rPr>
        <sz val="10"/>
        <color theme="1"/>
        <rFont val="Calibri"/>
        <family val="2"/>
        <scheme val="minor"/>
      </rPr>
      <t xml:space="preserve">
2.5 (Mean)
4.4 (95th Percentile)</t>
    </r>
  </si>
  <si>
    <t>BRT - 0</t>
  </si>
  <si>
    <t>BRT - 1</t>
  </si>
  <si>
    <t>BRT - 3</t>
  </si>
  <si>
    <t>Reconfigured Freeway - A</t>
  </si>
  <si>
    <r>
      <rPr>
        <b/>
        <sz val="10"/>
        <color theme="1"/>
        <rFont val="Calibri"/>
        <family val="2"/>
        <scheme val="minor"/>
      </rPr>
      <t>Transit Stations:</t>
    </r>
    <r>
      <rPr>
        <sz val="10"/>
        <color theme="1"/>
        <rFont val="Calibri"/>
        <family val="2"/>
        <scheme val="minor"/>
      </rPr>
      <t xml:space="preserve"> 37
</t>
    </r>
    <r>
      <rPr>
        <b/>
        <sz val="10"/>
        <color theme="1"/>
        <rFont val="Calibri"/>
        <family val="2"/>
        <scheme val="minor"/>
      </rPr>
      <t>Schools:</t>
    </r>
    <r>
      <rPr>
        <sz val="10"/>
        <color theme="1"/>
        <rFont val="Calibri"/>
        <family val="2"/>
        <scheme val="minor"/>
      </rPr>
      <t xml:space="preserve"> 96
</t>
    </r>
    <r>
      <rPr>
        <b/>
        <sz val="10"/>
        <color theme="1"/>
        <rFont val="Calibri"/>
        <family val="2"/>
        <scheme val="minor"/>
      </rPr>
      <t>Libraries:</t>
    </r>
    <r>
      <rPr>
        <sz val="10"/>
        <color theme="1"/>
        <rFont val="Calibri"/>
        <family val="2"/>
        <scheme val="minor"/>
      </rPr>
      <t xml:space="preserve"> 8
</t>
    </r>
    <r>
      <rPr>
        <b/>
        <sz val="10"/>
        <color theme="1"/>
        <rFont val="Calibri"/>
        <family val="2"/>
        <scheme val="minor"/>
      </rPr>
      <t xml:space="preserve">Parks: </t>
    </r>
    <r>
      <rPr>
        <sz val="10"/>
        <color theme="1"/>
        <rFont val="Calibri"/>
        <family val="2"/>
        <scheme val="minor"/>
      </rPr>
      <t xml:space="preserve">76
</t>
    </r>
    <r>
      <rPr>
        <b/>
        <sz val="10"/>
        <color theme="1"/>
        <rFont val="Calibri"/>
        <family val="2"/>
        <scheme val="minor"/>
      </rPr>
      <t xml:space="preserve">Other Regional: </t>
    </r>
    <r>
      <rPr>
        <sz val="10"/>
        <color theme="1"/>
        <rFont val="Calibri"/>
        <family val="2"/>
        <scheme val="minor"/>
      </rPr>
      <t xml:space="preserve">2
</t>
    </r>
    <r>
      <rPr>
        <i/>
        <sz val="10"/>
        <color theme="1"/>
        <rFont val="Calibri"/>
        <family val="2"/>
        <scheme val="minor"/>
      </rPr>
      <t>-No change in network from existing conditions
-Potential new crossings would improve performance</t>
    </r>
  </si>
  <si>
    <r>
      <rPr>
        <u/>
        <sz val="10"/>
        <color rgb="FF000000"/>
        <rFont val="Calibri"/>
        <family val="2"/>
        <scheme val="minor"/>
      </rPr>
      <t>Mainline</t>
    </r>
    <r>
      <rPr>
        <sz val="10"/>
        <color rgb="FF000000"/>
        <rFont val="Calibri"/>
        <family val="2"/>
        <scheme val="minor"/>
      </rPr>
      <t xml:space="preserve">
</t>
    </r>
    <r>
      <rPr>
        <b/>
        <sz val="10"/>
        <color rgb="FF000000"/>
        <rFont val="Calibri"/>
        <family val="2"/>
        <scheme val="minor"/>
      </rPr>
      <t>Crash Rate:</t>
    </r>
    <r>
      <rPr>
        <sz val="10"/>
        <color rgb="FF000000"/>
        <rFont val="Calibri"/>
        <family val="2"/>
        <scheme val="minor"/>
      </rPr>
      <t xml:space="preserve"> 0.926
</t>
    </r>
    <r>
      <rPr>
        <b/>
        <sz val="10"/>
        <color rgb="FF000000"/>
        <rFont val="Calibri"/>
        <family val="2"/>
        <scheme val="minor"/>
      </rPr>
      <t>Total Crashes/day:</t>
    </r>
    <r>
      <rPr>
        <sz val="10"/>
        <color rgb="FF000000"/>
        <rFont val="Calibri"/>
        <family val="2"/>
        <scheme val="minor"/>
      </rPr>
      <t xml:space="preserve"> 1.13
</t>
    </r>
    <r>
      <rPr>
        <b/>
        <sz val="10"/>
        <color rgb="FF000000"/>
        <rFont val="Calibri"/>
        <family val="2"/>
        <scheme val="minor"/>
      </rPr>
      <t>F/A Crash Rate:</t>
    </r>
    <r>
      <rPr>
        <sz val="10"/>
        <color rgb="FF000000"/>
        <rFont val="Calibri"/>
        <family val="2"/>
        <scheme val="minor"/>
      </rPr>
      <t xml:space="preserve"> 0.66
</t>
    </r>
    <r>
      <rPr>
        <b/>
        <sz val="10"/>
        <color rgb="FF000000"/>
        <rFont val="Calibri"/>
        <family val="2"/>
        <scheme val="minor"/>
      </rPr>
      <t>F/A Crashes/day:</t>
    </r>
    <r>
      <rPr>
        <sz val="10"/>
        <color rgb="FF000000"/>
        <rFont val="Calibri"/>
        <family val="2"/>
        <scheme val="minor"/>
      </rPr>
      <t xml:space="preserve"> 0.008
</t>
    </r>
    <r>
      <rPr>
        <u/>
        <sz val="10"/>
        <color rgb="FF000000"/>
        <rFont val="Calibri"/>
        <family val="2"/>
        <scheme val="minor"/>
      </rPr>
      <t>Routes within 1-Mile</t>
    </r>
    <r>
      <rPr>
        <b/>
        <sz val="10"/>
        <color rgb="FF000000"/>
        <rFont val="Calibri"/>
        <family val="2"/>
        <scheme val="minor"/>
      </rPr>
      <t xml:space="preserve">
Total Crashes/day: </t>
    </r>
    <r>
      <rPr>
        <sz val="10"/>
        <color rgb="FF000000"/>
        <rFont val="Calibri"/>
        <family val="2"/>
        <scheme val="minor"/>
      </rPr>
      <t>3.62</t>
    </r>
    <r>
      <rPr>
        <b/>
        <sz val="10"/>
        <color rgb="FF000000"/>
        <rFont val="Calibri"/>
        <family val="2"/>
        <scheme val="minor"/>
      </rPr>
      <t xml:space="preserve">
F/A Crashes/day: </t>
    </r>
    <r>
      <rPr>
        <sz val="10"/>
        <color rgb="FF000000"/>
        <rFont val="Calibri"/>
        <family val="2"/>
        <scheme val="minor"/>
      </rPr>
      <t>0.055</t>
    </r>
    <r>
      <rPr>
        <b/>
        <sz val="10"/>
        <color rgb="FF000000"/>
        <rFont val="Calibri"/>
        <family val="2"/>
        <scheme val="minor"/>
      </rPr>
      <t xml:space="preserve">
</t>
    </r>
  </si>
  <si>
    <r>
      <rPr>
        <b/>
        <sz val="10"/>
        <color theme="1"/>
        <rFont val="Calibri"/>
        <family val="2"/>
        <scheme val="minor"/>
      </rPr>
      <t xml:space="preserve">General Purpose Lanes: </t>
    </r>
    <r>
      <rPr>
        <sz val="10"/>
        <color theme="1"/>
        <rFont val="Calibri"/>
        <family val="2"/>
        <scheme val="minor"/>
      </rPr>
      <t xml:space="preserve">40-55 mph
</t>
    </r>
    <r>
      <rPr>
        <b/>
        <sz val="10"/>
        <color theme="1"/>
        <rFont val="Calibri"/>
        <family val="2"/>
        <scheme val="minor"/>
      </rPr>
      <t xml:space="preserve">Managed Lanes: </t>
    </r>
    <r>
      <rPr>
        <sz val="10"/>
        <color theme="1"/>
        <rFont val="Calibri"/>
        <family val="2"/>
        <scheme val="minor"/>
      </rPr>
      <t xml:space="preserve">
45-60 mph</t>
    </r>
  </si>
  <si>
    <r>
      <rPr>
        <b/>
        <sz val="10"/>
        <color theme="1"/>
        <rFont val="Calibri"/>
        <family val="2"/>
        <scheme val="minor"/>
      </rPr>
      <t>Total:</t>
    </r>
    <r>
      <rPr>
        <sz val="10"/>
        <color theme="1"/>
        <rFont val="Calibri"/>
        <family val="2"/>
        <scheme val="minor"/>
      </rPr>
      <t xml:space="preserve"> 447,000
</t>
    </r>
    <r>
      <rPr>
        <b/>
        <sz val="10"/>
        <color theme="1"/>
        <rFont val="Calibri"/>
        <family val="2"/>
        <scheme val="minor"/>
      </rPr>
      <t>Auto:</t>
    </r>
    <r>
      <rPr>
        <sz val="10"/>
        <color theme="1"/>
        <rFont val="Calibri"/>
        <family val="2"/>
        <scheme val="minor"/>
      </rPr>
      <t xml:space="preserve"> 438,000
</t>
    </r>
    <r>
      <rPr>
        <b/>
        <sz val="10"/>
        <color theme="1"/>
        <rFont val="Calibri"/>
        <family val="2"/>
        <scheme val="minor"/>
      </rPr>
      <t>Transit:</t>
    </r>
    <r>
      <rPr>
        <sz val="10"/>
        <color theme="1"/>
        <rFont val="Calibri"/>
        <family val="2"/>
        <scheme val="minor"/>
      </rPr>
      <t xml:space="preserve"> 8,800-8,860
</t>
    </r>
    <r>
      <rPr>
        <b/>
        <sz val="10"/>
        <color theme="1"/>
        <rFont val="Calibri"/>
        <family val="2"/>
        <scheme val="minor"/>
      </rPr>
      <t>Auto Occupancy:</t>
    </r>
    <r>
      <rPr>
        <sz val="10"/>
        <color theme="1"/>
        <rFont val="Calibri"/>
        <family val="2"/>
        <scheme val="minor"/>
      </rPr>
      <t xml:space="preserve"> 1.31</t>
    </r>
  </si>
  <si>
    <r>
      <rPr>
        <b/>
        <sz val="10"/>
        <color theme="1"/>
        <rFont val="Calibri"/>
        <family val="2"/>
        <scheme val="minor"/>
      </rPr>
      <t>General Purpose Lanes:</t>
    </r>
    <r>
      <rPr>
        <sz val="10"/>
        <color theme="1"/>
        <rFont val="Calibri"/>
        <family val="2"/>
        <scheme val="minor"/>
      </rPr>
      <t xml:space="preserve"> 8-11
</t>
    </r>
    <r>
      <rPr>
        <b/>
        <sz val="10"/>
        <color theme="1"/>
        <rFont val="Calibri"/>
        <family val="2"/>
        <scheme val="minor"/>
      </rPr>
      <t xml:space="preserve">Managed Lanes: </t>
    </r>
    <r>
      <rPr>
        <sz val="10"/>
        <color theme="1"/>
        <rFont val="Calibri"/>
        <family val="2"/>
        <scheme val="minor"/>
      </rPr>
      <t xml:space="preserve">
8-10</t>
    </r>
  </si>
  <si>
    <r>
      <rPr>
        <b/>
        <sz val="10"/>
        <color theme="1"/>
        <rFont val="Calibri"/>
        <family val="2"/>
        <scheme val="minor"/>
      </rPr>
      <t>General Purpose Lanes:</t>
    </r>
    <r>
      <rPr>
        <sz val="10"/>
        <color theme="1"/>
        <rFont val="Calibri"/>
        <family val="2"/>
        <scheme val="minor"/>
      </rPr>
      <t xml:space="preserve">
2.1 (Mean)
3.8 (95th Percentile)
</t>
    </r>
    <r>
      <rPr>
        <b/>
        <sz val="10"/>
        <color theme="1"/>
        <rFont val="Calibri"/>
        <family val="2"/>
        <scheme val="minor"/>
      </rPr>
      <t>Managed Lanes:</t>
    </r>
    <r>
      <rPr>
        <sz val="10"/>
        <color theme="1"/>
        <rFont val="Calibri"/>
        <family val="2"/>
        <scheme val="minor"/>
      </rPr>
      <t xml:space="preserve"> 
2.1 (Mean)
3.7 (95th Percentile)</t>
    </r>
  </si>
  <si>
    <r>
      <rPr>
        <b/>
        <sz val="10"/>
        <color theme="1"/>
        <rFont val="Calibri"/>
        <family val="2"/>
        <scheme val="minor"/>
      </rPr>
      <t xml:space="preserve">Managed Lanes: </t>
    </r>
    <r>
      <rPr>
        <sz val="10"/>
        <color theme="1"/>
        <rFont val="Calibri"/>
        <family val="2"/>
        <scheme val="minor"/>
      </rPr>
      <t xml:space="preserve">
2.1 (Mean)
3.7 (95th Percentile)</t>
    </r>
  </si>
  <si>
    <t>Expanded Freeway - A</t>
  </si>
  <si>
    <r>
      <rPr>
        <u/>
        <sz val="10"/>
        <color rgb="FF000000"/>
        <rFont val="Calibri"/>
        <family val="2"/>
        <scheme val="minor"/>
      </rPr>
      <t>Mainline</t>
    </r>
    <r>
      <rPr>
        <sz val="10"/>
        <color rgb="FF000000"/>
        <rFont val="Calibri"/>
        <family val="2"/>
        <scheme val="minor"/>
      </rPr>
      <t xml:space="preserve">
</t>
    </r>
    <r>
      <rPr>
        <b/>
        <sz val="10"/>
        <color rgb="FF000000"/>
        <rFont val="Calibri"/>
        <family val="2"/>
        <scheme val="minor"/>
      </rPr>
      <t>Crash Rate:</t>
    </r>
    <r>
      <rPr>
        <sz val="10"/>
        <color rgb="FF000000"/>
        <rFont val="Calibri"/>
        <family val="2"/>
        <scheme val="minor"/>
      </rPr>
      <t xml:space="preserve"> 0.926
</t>
    </r>
    <r>
      <rPr>
        <b/>
        <sz val="10"/>
        <color rgb="FF000000"/>
        <rFont val="Calibri"/>
        <family val="2"/>
        <scheme val="minor"/>
      </rPr>
      <t>Total Crashes/day:</t>
    </r>
    <r>
      <rPr>
        <sz val="10"/>
        <color rgb="FF000000"/>
        <rFont val="Calibri"/>
        <family val="2"/>
        <scheme val="minor"/>
      </rPr>
      <t xml:space="preserve"> 1.21
</t>
    </r>
    <r>
      <rPr>
        <b/>
        <sz val="10"/>
        <color rgb="FF000000"/>
        <rFont val="Calibri"/>
        <family val="2"/>
        <scheme val="minor"/>
      </rPr>
      <t>F/A Crash Rate:</t>
    </r>
    <r>
      <rPr>
        <sz val="10"/>
        <color rgb="FF000000"/>
        <rFont val="Calibri"/>
        <family val="2"/>
        <scheme val="minor"/>
      </rPr>
      <t xml:space="preserve"> 0.66
</t>
    </r>
    <r>
      <rPr>
        <b/>
        <sz val="10"/>
        <color rgb="FF000000"/>
        <rFont val="Calibri"/>
        <family val="2"/>
        <scheme val="minor"/>
      </rPr>
      <t>F/A Crashes/day:</t>
    </r>
    <r>
      <rPr>
        <sz val="10"/>
        <color rgb="FF000000"/>
        <rFont val="Calibri"/>
        <family val="2"/>
        <scheme val="minor"/>
      </rPr>
      <t xml:space="preserve">  0.009
</t>
    </r>
    <r>
      <rPr>
        <u/>
        <sz val="10"/>
        <color rgb="FF000000"/>
        <rFont val="Calibri"/>
        <family val="2"/>
        <scheme val="minor"/>
      </rPr>
      <t>Routes within 1-Mile</t>
    </r>
    <r>
      <rPr>
        <b/>
        <sz val="10"/>
        <color rgb="FF000000"/>
        <rFont val="Calibri"/>
        <family val="2"/>
        <scheme val="minor"/>
      </rPr>
      <t xml:space="preserve">
Total Crashes/day: </t>
    </r>
    <r>
      <rPr>
        <sz val="10"/>
        <color rgb="FF000000"/>
        <rFont val="Calibri"/>
        <family val="2"/>
        <scheme val="minor"/>
      </rPr>
      <t>3.63</t>
    </r>
    <r>
      <rPr>
        <b/>
        <sz val="10"/>
        <color rgb="FF000000"/>
        <rFont val="Calibri"/>
        <family val="2"/>
        <scheme val="minor"/>
      </rPr>
      <t xml:space="preserve">
F/A Crashes/day: </t>
    </r>
    <r>
      <rPr>
        <sz val="10"/>
        <color rgb="FF000000"/>
        <rFont val="Calibri"/>
        <family val="2"/>
        <scheme val="minor"/>
      </rPr>
      <t>0.055</t>
    </r>
  </si>
  <si>
    <r>
      <rPr>
        <b/>
        <sz val="10"/>
        <color theme="1"/>
        <rFont val="Calibri"/>
        <family val="2"/>
        <scheme val="minor"/>
      </rPr>
      <t xml:space="preserve">General Purpose Lanes: </t>
    </r>
    <r>
      <rPr>
        <sz val="10"/>
        <color theme="1"/>
        <rFont val="Calibri"/>
        <family val="2"/>
        <scheme val="minor"/>
      </rPr>
      <t xml:space="preserve">45-55 mph
</t>
    </r>
    <r>
      <rPr>
        <b/>
        <sz val="10"/>
        <color theme="1"/>
        <rFont val="Calibri"/>
        <family val="2"/>
        <scheme val="minor"/>
      </rPr>
      <t xml:space="preserve">Managed Lanes: </t>
    </r>
    <r>
      <rPr>
        <sz val="10"/>
        <color theme="1"/>
        <rFont val="Calibri"/>
        <family val="2"/>
        <scheme val="minor"/>
      </rPr>
      <t xml:space="preserve">
45-60 mph</t>
    </r>
  </si>
  <si>
    <r>
      <rPr>
        <b/>
        <sz val="10"/>
        <color theme="1"/>
        <rFont val="Calibri"/>
        <family val="2"/>
        <scheme val="minor"/>
      </rPr>
      <t>Total:</t>
    </r>
    <r>
      <rPr>
        <sz val="10"/>
        <color theme="1"/>
        <rFont val="Calibri"/>
        <family val="2"/>
        <scheme val="minor"/>
      </rPr>
      <t xml:space="preserve"> 458,000
</t>
    </r>
    <r>
      <rPr>
        <b/>
        <sz val="10"/>
        <color theme="1"/>
        <rFont val="Calibri"/>
        <family val="2"/>
        <scheme val="minor"/>
      </rPr>
      <t>Auto:</t>
    </r>
    <r>
      <rPr>
        <sz val="10"/>
        <color theme="1"/>
        <rFont val="Calibri"/>
        <family val="2"/>
        <scheme val="minor"/>
      </rPr>
      <t xml:space="preserve"> 449,000
</t>
    </r>
    <r>
      <rPr>
        <b/>
        <sz val="10"/>
        <color theme="1"/>
        <rFont val="Calibri"/>
        <family val="2"/>
        <scheme val="minor"/>
      </rPr>
      <t>Transit:</t>
    </r>
    <r>
      <rPr>
        <sz val="10"/>
        <color theme="1"/>
        <rFont val="Calibri"/>
        <family val="2"/>
        <scheme val="minor"/>
      </rPr>
      <t xml:space="preserve"> 8,800-8,860
</t>
    </r>
    <r>
      <rPr>
        <b/>
        <sz val="10"/>
        <color theme="1"/>
        <rFont val="Calibri"/>
        <family val="2"/>
        <scheme val="minor"/>
      </rPr>
      <t>Auto Occupancy:</t>
    </r>
    <r>
      <rPr>
        <sz val="10"/>
        <color theme="1"/>
        <rFont val="Calibri"/>
        <family val="2"/>
        <scheme val="minor"/>
      </rPr>
      <t xml:space="preserve"> 1.29</t>
    </r>
  </si>
  <si>
    <r>
      <rPr>
        <b/>
        <sz val="10"/>
        <color theme="1"/>
        <rFont val="Calibri"/>
        <family val="2"/>
        <scheme val="minor"/>
      </rPr>
      <t>General Purpose Lanes:</t>
    </r>
    <r>
      <rPr>
        <sz val="10"/>
        <color theme="1"/>
        <rFont val="Calibri"/>
        <family val="2"/>
        <scheme val="minor"/>
      </rPr>
      <t xml:space="preserve"> 8-10
</t>
    </r>
    <r>
      <rPr>
        <b/>
        <sz val="10"/>
        <color theme="1"/>
        <rFont val="Calibri"/>
        <family val="2"/>
        <scheme val="minor"/>
      </rPr>
      <t xml:space="preserve">Managed Lanes: </t>
    </r>
    <r>
      <rPr>
        <sz val="10"/>
        <color theme="1"/>
        <rFont val="Calibri"/>
        <family val="2"/>
        <scheme val="minor"/>
      </rPr>
      <t xml:space="preserve">
8-10</t>
    </r>
  </si>
  <si>
    <r>
      <rPr>
        <b/>
        <sz val="10"/>
        <color theme="1"/>
        <rFont val="Calibri"/>
        <family val="2"/>
        <scheme val="minor"/>
      </rPr>
      <t>General Purpose Lanes:</t>
    </r>
    <r>
      <rPr>
        <sz val="10"/>
        <color theme="1"/>
        <rFont val="Calibri"/>
        <family val="2"/>
        <scheme val="minor"/>
      </rPr>
      <t xml:space="preserve">
1.5 (Mean)
2.5 (95th Percentile)
</t>
    </r>
    <r>
      <rPr>
        <b/>
        <sz val="10"/>
        <color theme="1"/>
        <rFont val="Calibri"/>
        <family val="2"/>
        <scheme val="minor"/>
      </rPr>
      <t>Managed Lanes:</t>
    </r>
    <r>
      <rPr>
        <sz val="10"/>
        <color theme="1"/>
        <rFont val="Calibri"/>
        <family val="2"/>
        <scheme val="minor"/>
      </rPr>
      <t xml:space="preserve"> 
1.6 (Mean)
2.8 (95th Percentile)</t>
    </r>
  </si>
  <si>
    <r>
      <rPr>
        <b/>
        <sz val="10"/>
        <color theme="1"/>
        <rFont val="Calibri"/>
        <family val="2"/>
        <scheme val="minor"/>
      </rPr>
      <t xml:space="preserve">Managed Lanes: </t>
    </r>
    <r>
      <rPr>
        <sz val="10"/>
        <color theme="1"/>
        <rFont val="Calibri"/>
        <family val="2"/>
        <scheme val="minor"/>
      </rPr>
      <t xml:space="preserve">
1.6 (Mean)
2.8 (95th Percentile)</t>
    </r>
  </si>
  <si>
    <t>Expanded Freeway - B</t>
  </si>
  <si>
    <r>
      <rPr>
        <u/>
        <sz val="10"/>
        <color rgb="FF000000"/>
        <rFont val="Calibri"/>
        <family val="2"/>
        <scheme val="minor"/>
      </rPr>
      <t>Mainline</t>
    </r>
    <r>
      <rPr>
        <sz val="10"/>
        <color rgb="FF000000"/>
        <rFont val="Calibri"/>
        <family val="2"/>
        <scheme val="minor"/>
      </rPr>
      <t xml:space="preserve">
</t>
    </r>
    <r>
      <rPr>
        <b/>
        <sz val="10"/>
        <color rgb="FF000000"/>
        <rFont val="Calibri"/>
        <family val="2"/>
        <scheme val="minor"/>
      </rPr>
      <t>Crash Rate:</t>
    </r>
    <r>
      <rPr>
        <sz val="10"/>
        <color rgb="FF000000"/>
        <rFont val="Calibri"/>
        <family val="2"/>
        <scheme val="minor"/>
      </rPr>
      <t xml:space="preserve"> 0.926
</t>
    </r>
    <r>
      <rPr>
        <b/>
        <sz val="10"/>
        <color rgb="FF000000"/>
        <rFont val="Calibri"/>
        <family val="2"/>
        <scheme val="minor"/>
      </rPr>
      <t xml:space="preserve">Total Crashes/day: </t>
    </r>
    <r>
      <rPr>
        <sz val="10"/>
        <color rgb="FF000000"/>
        <rFont val="Calibri"/>
        <family val="2"/>
        <scheme val="minor"/>
      </rPr>
      <t xml:space="preserve">1.20
</t>
    </r>
    <r>
      <rPr>
        <b/>
        <sz val="10"/>
        <color rgb="FF000000"/>
        <rFont val="Calibri"/>
        <family val="2"/>
        <scheme val="minor"/>
      </rPr>
      <t>F/A Crash Rate:</t>
    </r>
    <r>
      <rPr>
        <sz val="10"/>
        <color rgb="FF000000"/>
        <rFont val="Calibri"/>
        <family val="2"/>
        <scheme val="minor"/>
      </rPr>
      <t xml:space="preserve"> 0.66
</t>
    </r>
    <r>
      <rPr>
        <b/>
        <sz val="10"/>
        <color rgb="FF000000"/>
        <rFont val="Calibri"/>
        <family val="2"/>
        <scheme val="minor"/>
      </rPr>
      <t>F/A Crashes/day:</t>
    </r>
    <r>
      <rPr>
        <sz val="10"/>
        <color rgb="FF000000"/>
        <rFont val="Calibri"/>
        <family val="2"/>
        <scheme val="minor"/>
      </rPr>
      <t xml:space="preserve"> 0.009
</t>
    </r>
    <r>
      <rPr>
        <u/>
        <sz val="10"/>
        <color rgb="FF000000"/>
        <rFont val="Calibri"/>
        <family val="2"/>
        <scheme val="minor"/>
      </rPr>
      <t>Routes within 1-Mile</t>
    </r>
    <r>
      <rPr>
        <b/>
        <sz val="10"/>
        <color rgb="FF000000"/>
        <rFont val="Calibri"/>
        <family val="2"/>
        <scheme val="minor"/>
      </rPr>
      <t xml:space="preserve">
Total Crashes/day: </t>
    </r>
    <r>
      <rPr>
        <sz val="10"/>
        <color rgb="FF000000"/>
        <rFont val="Calibri"/>
        <family val="2"/>
        <scheme val="minor"/>
      </rPr>
      <t>3.67</t>
    </r>
    <r>
      <rPr>
        <b/>
        <sz val="10"/>
        <color rgb="FF000000"/>
        <rFont val="Calibri"/>
        <family val="2"/>
        <scheme val="minor"/>
      </rPr>
      <t xml:space="preserve">
F/A Crashes/day: </t>
    </r>
    <r>
      <rPr>
        <sz val="10"/>
        <color rgb="FF000000"/>
        <rFont val="Calibri"/>
        <family val="2"/>
        <scheme val="minor"/>
      </rPr>
      <t>0.056</t>
    </r>
  </si>
  <si>
    <t>45-55 mph</t>
  </si>
  <si>
    <r>
      <rPr>
        <b/>
        <sz val="10"/>
        <color theme="1"/>
        <rFont val="Calibri"/>
        <family val="2"/>
        <scheme val="minor"/>
      </rPr>
      <t>Total:</t>
    </r>
    <r>
      <rPr>
        <sz val="10"/>
        <color theme="1"/>
        <rFont val="Calibri"/>
        <family val="2"/>
        <scheme val="minor"/>
      </rPr>
      <t xml:space="preserve"> 452,000
</t>
    </r>
    <r>
      <rPr>
        <b/>
        <sz val="10"/>
        <color theme="1"/>
        <rFont val="Calibri"/>
        <family val="2"/>
        <scheme val="minor"/>
      </rPr>
      <t xml:space="preserve">Auto: </t>
    </r>
    <r>
      <rPr>
        <sz val="10"/>
        <color theme="1"/>
        <rFont val="Calibri"/>
        <family val="2"/>
        <scheme val="minor"/>
      </rPr>
      <t xml:space="preserve">445,000
</t>
    </r>
    <r>
      <rPr>
        <b/>
        <sz val="10"/>
        <color theme="1"/>
        <rFont val="Calibri"/>
        <family val="2"/>
        <scheme val="minor"/>
      </rPr>
      <t xml:space="preserve">Transit: </t>
    </r>
    <r>
      <rPr>
        <sz val="10"/>
        <color theme="1"/>
        <rFont val="Calibri"/>
        <family val="2"/>
        <scheme val="minor"/>
      </rPr>
      <t xml:space="preserve">7,020
</t>
    </r>
    <r>
      <rPr>
        <b/>
        <sz val="10"/>
        <color theme="1"/>
        <rFont val="Calibri"/>
        <family val="2"/>
        <scheme val="minor"/>
      </rPr>
      <t>Auto Occupancy:</t>
    </r>
    <r>
      <rPr>
        <sz val="10"/>
        <color theme="1"/>
        <rFont val="Calibri"/>
        <family val="2"/>
        <scheme val="minor"/>
      </rPr>
      <t xml:space="preserve"> 1.27</t>
    </r>
  </si>
  <si>
    <t>8-10</t>
  </si>
  <si>
    <t>1.5 (Mean)
2.4 (95th Percentile)</t>
  </si>
  <si>
    <t>17</t>
  </si>
  <si>
    <t>6 (One stop; express bus)</t>
  </si>
  <si>
    <t>Includes all corridor crossings available for nonmotorized use, including underpasses, multimodal bridges, and pedestrian-only bridges.</t>
  </si>
  <si>
    <t>Pedestrian travelshed assumed to be 0.5 mi/10 minutes. At-Grade alternatives assume existing pedestrian bridges would remain or be converted to mid-block crossings. At-grade pedestrian crossings would increase travel times to cross the corridor.</t>
  </si>
  <si>
    <t>Bicycle travelshed assumed to be 3 mi/20 minutes. At-Grade alternatives assume existing pedestrian bridges would remain or be converted to mid-block crossings. At-grade bicycle crossings would increase travel times to cross the corridor.</t>
  </si>
  <si>
    <t>Listed CMFs are for roadway segments, not interchanges/intersections.</t>
  </si>
  <si>
    <t>Expected crashes per day are based on VMT per day and statewide average crash rates by facility type. Crash rates are per million VMT. F/A (fatal and serious injury) crash rates are per 100 million VMT. Routes within 1-mile do not include mainline crashes. Regionwide results were calculated but are not shown since no variation between the alternatives was observed.</t>
  </si>
  <si>
    <t>This is a high-level qualitative assessment. Specific improvements to be determined.</t>
  </si>
  <si>
    <t>VHT results are based on output from the regional model.</t>
  </si>
  <si>
    <t>PHT results are based on output from the regional model.</t>
  </si>
  <si>
    <t>Results are based on output from the regional model. The AM peak period is from 6:00 – 10:00 and the PM peak is from 3:00 – 7:00.</t>
  </si>
  <si>
    <t>Auto results are based on output from the regional model, transit results are based on output from the STOPS model.</t>
  </si>
  <si>
    <t>Results reflect the impacts of each mainline alternative, and do not represent final interchange configurations. Interchange alternatives will be studied in greater detail in the Tier 1 EIS. Results are the total of the following interchange areas: I-35/TH 55, Cedar Ave, Riverside/25th Ave, Huron Blvd, TH 280, Cretin Ave, Snelling Ave, Lexington Ave, Dale St, and Marion St.</t>
  </si>
  <si>
    <t>Results represent corridor travel time for all vehicles (including freight) based on regional model output. Travel time is measured between the logical termini (I-35W/TH 55 to Marion St).</t>
  </si>
  <si>
    <t>Calculated using weighted average peak hour volume to capacity ratio using regional model outputs. Travel Time Index (TTI) measures the reliability/variability of travel times. It is the ratio of corridor travel time in the peak period to travel time at free-flow speeds or uncongested conditions.</t>
  </si>
  <si>
    <t>The final access configuration has not been determined at this time. This measure is intended to capture the addition or removal of access points for each mainline alternative based on assumed changes in the regional model. There are 10 existing access points within the existing 7.5-mile corridor.</t>
  </si>
  <si>
    <t>The final access configuration has not been determined at this time. This measure is intended to capture the addition or removal of access points for each mainline alternative based on assumed changes in the regional model.</t>
  </si>
  <si>
    <t>Results are based on STOPS model output. Travel time is measured between the logical termini (I-35W/TH 55 to Marion St).</t>
  </si>
  <si>
    <t>Results are an average of hour 2 of AM and PM peak periods and include only mainline east-west route (not routes using cross streets).</t>
  </si>
  <si>
    <t>Assumptions: (1) Low floor boarding on all buses and platforms, (2) off-board ticketing, and (3) multiple door boarding. Signal delay is not accounted for in this analysis. TTI measures the reliability/variability of travel times. It is the ratio of corridor travel time in the peak period to travel time at free-flow speeds or uncongested conditions.</t>
  </si>
  <si>
    <t>Environmental Justice (EJ)</t>
  </si>
  <si>
    <t>Historic/Archaeological/Cemetery</t>
  </si>
  <si>
    <t>Section 4(f)</t>
  </si>
  <si>
    <t>Section 6(f)</t>
  </si>
  <si>
    <t>Contaminated Properties</t>
  </si>
  <si>
    <t>Right of Way</t>
  </si>
  <si>
    <t>Noise</t>
  </si>
  <si>
    <t>Water Pollution/
Stormwater</t>
  </si>
  <si>
    <t>Air Quality</t>
  </si>
  <si>
    <t>T &amp; E Species</t>
  </si>
  <si>
    <t>Wetlands</t>
  </si>
  <si>
    <t>Potential for disproportionately high and adverse effects on EJ populations</t>
  </si>
  <si>
    <t>Potential to affect known historic properties</t>
  </si>
  <si>
    <t>Potential impact to known or suspected cemeteries</t>
  </si>
  <si>
    <t>Potential impact to resource</t>
  </si>
  <si>
    <t>Impact to sites with potential for hazardous materials</t>
  </si>
  <si>
    <t>Adjacent property impacts</t>
  </si>
  <si>
    <t>Potential impact to public health and welfare from traffic related noise pollution</t>
  </si>
  <si>
    <t>Impervious Surface Area</t>
  </si>
  <si>
    <t>Potential impact to threatened and endangered species</t>
  </si>
  <si>
    <r>
      <t>Qualitative Assessment - Does the alternative provide access to economic opportunities and other daily needs for EJ populations?</t>
    </r>
    <r>
      <rPr>
        <b/>
        <vertAlign val="superscript"/>
        <sz val="10"/>
        <rFont val="Calibri"/>
        <family val="2"/>
        <scheme val="minor"/>
      </rPr>
      <t>1</t>
    </r>
  </si>
  <si>
    <r>
      <t>Qualitative Assessment - Does the alternative have the potential to increase exposure to water and noise pollution for EJ populations?</t>
    </r>
    <r>
      <rPr>
        <b/>
        <vertAlign val="superscript"/>
        <sz val="10"/>
        <rFont val="Calibri"/>
        <family val="2"/>
        <scheme val="minor"/>
      </rPr>
      <t>2</t>
    </r>
  </si>
  <si>
    <r>
      <t>Qualitative Assessment - Relocation potential for EJ populations</t>
    </r>
    <r>
      <rPr>
        <b/>
        <vertAlign val="superscript"/>
        <sz val="10"/>
        <rFont val="Calibri"/>
        <family val="2"/>
        <scheme val="minor"/>
      </rPr>
      <t>3</t>
    </r>
  </si>
  <si>
    <r>
      <t>Qualitative Assessment - Low, Moderate, or High potential for adverse effect to known historic properties</t>
    </r>
    <r>
      <rPr>
        <b/>
        <vertAlign val="superscript"/>
        <sz val="10"/>
        <rFont val="Calibri"/>
        <family val="2"/>
        <scheme val="minor"/>
      </rPr>
      <t>4</t>
    </r>
  </si>
  <si>
    <r>
      <t>Qualitative Assessment - Low, Moderate, or High potential for adverse effect to known or suspected cemeteries</t>
    </r>
    <r>
      <rPr>
        <b/>
        <vertAlign val="superscript"/>
        <sz val="10"/>
        <rFont val="Calibri"/>
        <family val="2"/>
        <scheme val="minor"/>
      </rPr>
      <t>5</t>
    </r>
  </si>
  <si>
    <r>
      <t>Number of Section 4(f) resources impacted</t>
    </r>
    <r>
      <rPr>
        <b/>
        <vertAlign val="superscript"/>
        <sz val="10"/>
        <rFont val="Calibri"/>
        <family val="2"/>
        <scheme val="minor"/>
      </rPr>
      <t>6</t>
    </r>
  </si>
  <si>
    <r>
      <t>Number of Section 6(f) resources impacted</t>
    </r>
    <r>
      <rPr>
        <b/>
        <vertAlign val="superscript"/>
        <sz val="10"/>
        <rFont val="Calibri"/>
        <family val="2"/>
        <scheme val="minor"/>
      </rPr>
      <t>7</t>
    </r>
  </si>
  <si>
    <r>
      <t>Number of known contaminated sites impacted</t>
    </r>
    <r>
      <rPr>
        <b/>
        <vertAlign val="superscript"/>
        <sz val="10"/>
        <rFont val="Calibri"/>
        <family val="2"/>
        <scheme val="minor"/>
      </rPr>
      <t>8</t>
    </r>
  </si>
  <si>
    <r>
      <t>Acreage of impacts and anticipated number of property relocations</t>
    </r>
    <r>
      <rPr>
        <b/>
        <vertAlign val="superscript"/>
        <sz val="10"/>
        <rFont val="Calibri"/>
        <family val="2"/>
        <scheme val="minor"/>
      </rPr>
      <t>9</t>
    </r>
  </si>
  <si>
    <r>
      <t>Qualitative Assessment - Will the project cause a material change in horizontal and/or vertical alignment or add travel lanes? (Yes/No)</t>
    </r>
    <r>
      <rPr>
        <b/>
        <vertAlign val="superscript"/>
        <sz val="10"/>
        <rFont val="Calibri"/>
        <family val="2"/>
        <scheme val="minor"/>
      </rPr>
      <t>10</t>
    </r>
  </si>
  <si>
    <r>
      <t>Acreage</t>
    </r>
    <r>
      <rPr>
        <b/>
        <vertAlign val="superscript"/>
        <sz val="10"/>
        <rFont val="Calibri"/>
        <family val="2"/>
        <scheme val="minor"/>
      </rPr>
      <t>11</t>
    </r>
  </si>
  <si>
    <r>
      <t>Qualitative Assessment - Is the project considered regionally significant for air quality concerns or will the project have a meaningful impact on traffic volumes or vehicle mix (Yes/No)</t>
    </r>
    <r>
      <rPr>
        <b/>
        <vertAlign val="superscript"/>
        <sz val="10"/>
        <rFont val="Calibri"/>
        <family val="2"/>
        <scheme val="minor"/>
      </rPr>
      <t>12</t>
    </r>
  </si>
  <si>
    <r>
      <t>Qualitative Assessment - Does the project have the potential to impact threatened and endangered species (Yes/No)</t>
    </r>
    <r>
      <rPr>
        <b/>
        <vertAlign val="superscript"/>
        <sz val="10"/>
        <rFont val="Calibri"/>
        <family val="2"/>
        <scheme val="minor"/>
      </rPr>
      <t>13</t>
    </r>
  </si>
  <si>
    <r>
      <t>Qualitative Assessment - Does the alternative have the potential to impact wetlands (Yes/No)</t>
    </r>
    <r>
      <rPr>
        <b/>
        <vertAlign val="superscript"/>
        <sz val="10"/>
        <rFont val="Calibri"/>
        <family val="2"/>
        <scheme val="minor"/>
      </rPr>
      <t>14</t>
    </r>
  </si>
  <si>
    <r>
      <t>Number of wetlands impacted based on National Wetland Inventory mapping</t>
    </r>
    <r>
      <rPr>
        <b/>
        <vertAlign val="superscript"/>
        <sz val="10"/>
        <rFont val="Calibri"/>
        <family val="2"/>
        <scheme val="minor"/>
      </rPr>
      <t>15</t>
    </r>
  </si>
  <si>
    <t>Limited relocation potential within EJ communities.</t>
  </si>
  <si>
    <t>Low</t>
  </si>
  <si>
    <t>0 acres
0 relocations</t>
  </si>
  <si>
    <r>
      <t xml:space="preserve">114 acres 
</t>
    </r>
    <r>
      <rPr>
        <i/>
        <sz val="10"/>
        <color theme="1"/>
        <rFont val="Calibri"/>
        <family val="2"/>
        <scheme val="minor"/>
      </rPr>
      <t>(No change from existing conditions)</t>
    </r>
  </si>
  <si>
    <t>Yes - Increase in impervious surface has potential to increase stormwater runoff within EJ communities.</t>
  </si>
  <si>
    <t>2 
(within corridor)</t>
  </si>
  <si>
    <r>
      <t xml:space="preserve">126 acres 
</t>
    </r>
    <r>
      <rPr>
        <i/>
        <sz val="10"/>
        <color theme="1"/>
        <rFont val="Calibri"/>
        <family val="2"/>
        <scheme val="minor"/>
      </rPr>
      <t>(Increase of 12 acres)</t>
    </r>
  </si>
  <si>
    <t>New at-grade access locations would be added to the new roadway, including within EJ communities. Direct access to key destinations in the corridor would increase, however travel times in the corridor may increase due to the addition of new access points. New BRT service would improve access to transit within EJ communities.</t>
  </si>
  <si>
    <t>Yes - Major change in vertical alignment has potential to increase size of areas within EJ communities impacted by traffic noise.</t>
  </si>
  <si>
    <t>Moderate</t>
  </si>
  <si>
    <t>Low/Moderate</t>
  </si>
  <si>
    <t>2
(within corridor)
71
(within 500-foot search area)</t>
  </si>
  <si>
    <t>Yes - Major change in vertical alignment will reduce distance between traffic and noise sensitive receptors and potentially increase area of traffic noise impacts.</t>
  </si>
  <si>
    <r>
      <t xml:space="preserve">110 acres
</t>
    </r>
    <r>
      <rPr>
        <i/>
        <sz val="10"/>
        <color theme="1"/>
        <rFont val="Calibri"/>
        <family val="2"/>
        <scheme val="minor"/>
      </rPr>
      <t>(Decrease of 4 acres)</t>
    </r>
  </si>
  <si>
    <t>Yes - Project meets the definition of a regionally significant project and would not be classified as exempt.</t>
  </si>
  <si>
    <t>Multiple existing freeway access points within EJ communities would be removed. Direct access to key destinations in the corridor would decrease, however travel times in the corridor may decrease due to the removal of access points.</t>
  </si>
  <si>
    <t>Yes - Major change in freeway configuration has the potential to shift traffic volumes closer to or further away from noise sensitive receptors within EJ communities.</t>
  </si>
  <si>
    <t>Yes - Potential to increase traffic volumes on local system adjacent to existing at-grade land uses.</t>
  </si>
  <si>
    <r>
      <t xml:space="preserve">93 acres
</t>
    </r>
    <r>
      <rPr>
        <i/>
        <sz val="10"/>
        <color theme="1"/>
        <rFont val="Calibri"/>
        <family val="2"/>
        <scheme val="minor"/>
      </rPr>
      <t xml:space="preserve">(Decrease of 21 acres)
Note: Does not include areas outside retaining walls. </t>
    </r>
  </si>
  <si>
    <t>Yes - Due to reduced freeway capacity, traffic volumes and associated noise pollution on adjacent parallel arterials in EJ communities may increase.</t>
  </si>
  <si>
    <t>Limited relocation potential within EJ communities based on mainline footprint; potential for residential and/or commercial relocation in the vicinity of 25th/27th Ave station.</t>
  </si>
  <si>
    <r>
      <rPr>
        <b/>
        <sz val="10"/>
        <color theme="1"/>
        <rFont val="Calibri"/>
        <family val="2"/>
        <scheme val="minor"/>
      </rPr>
      <t xml:space="preserve">Corridor: </t>
    </r>
    <r>
      <rPr>
        <sz val="10"/>
        <color theme="1"/>
        <rFont val="Calibri"/>
        <family val="2"/>
        <scheme val="minor"/>
      </rPr>
      <t xml:space="preserve">Low
</t>
    </r>
    <r>
      <rPr>
        <b/>
        <sz val="10"/>
        <color theme="1"/>
        <rFont val="Calibri"/>
        <family val="2"/>
        <scheme val="minor"/>
      </rPr>
      <t>BRT Station Areas:</t>
    </r>
    <r>
      <rPr>
        <sz val="10"/>
        <color theme="1"/>
        <rFont val="Calibri"/>
        <family val="2"/>
        <scheme val="minor"/>
      </rPr>
      <t xml:space="preserve"> 
Low</t>
    </r>
  </si>
  <si>
    <r>
      <rPr>
        <b/>
        <sz val="10"/>
        <color theme="1"/>
        <rFont val="Calibri"/>
        <family val="2"/>
        <scheme val="minor"/>
      </rPr>
      <t xml:space="preserve">Corridor: </t>
    </r>
    <r>
      <rPr>
        <sz val="10"/>
        <color theme="1"/>
        <rFont val="Calibri"/>
        <family val="2"/>
        <scheme val="minor"/>
      </rPr>
      <t xml:space="preserve">Low
</t>
    </r>
    <r>
      <rPr>
        <b/>
        <sz val="10"/>
        <color theme="1"/>
        <rFont val="Calibri"/>
        <family val="2"/>
        <scheme val="minor"/>
      </rPr>
      <t xml:space="preserve">BRT Station Areas: </t>
    </r>
    <r>
      <rPr>
        <sz val="10"/>
        <color theme="1"/>
        <rFont val="Calibri"/>
        <family val="2"/>
        <scheme val="minor"/>
      </rPr>
      <t xml:space="preserve">
Low to Moderate</t>
    </r>
  </si>
  <si>
    <t>11-12</t>
  </si>
  <si>
    <t>0-0.55 acres
0-5 relocations</t>
  </si>
  <si>
    <t>No - Total number of travel lanes would decrease.</t>
  </si>
  <si>
    <r>
      <t xml:space="preserve">108.9-109.3 acres
</t>
    </r>
    <r>
      <rPr>
        <i/>
        <sz val="10"/>
        <color theme="1"/>
        <rFont val="Calibri"/>
        <family val="2"/>
        <scheme val="minor"/>
      </rPr>
      <t>(Decrease of 4.7-5.1 acres)</t>
    </r>
  </si>
  <si>
    <r>
      <rPr>
        <b/>
        <sz val="10"/>
        <color theme="1"/>
        <rFont val="Calibri"/>
        <family val="2"/>
        <scheme val="minor"/>
      </rPr>
      <t>BRT Station Area:</t>
    </r>
    <r>
      <rPr>
        <sz val="10"/>
        <color theme="1"/>
        <rFont val="Calibri"/>
        <family val="2"/>
        <scheme val="minor"/>
      </rPr>
      <t xml:space="preserve"> 
NA</t>
    </r>
  </si>
  <si>
    <r>
      <rPr>
        <b/>
        <sz val="10"/>
        <color theme="1"/>
        <rFont val="Calibri"/>
        <family val="2"/>
        <scheme val="minor"/>
      </rPr>
      <t xml:space="preserve">BRT Station Area: </t>
    </r>
    <r>
      <rPr>
        <sz val="10"/>
        <color theme="1"/>
        <rFont val="Calibri"/>
        <family val="2"/>
        <scheme val="minor"/>
      </rPr>
      <t xml:space="preserve">
NA</t>
    </r>
  </si>
  <si>
    <t>0 acres
0 buildings impacted</t>
  </si>
  <si>
    <r>
      <t xml:space="preserve">108.9 acres
</t>
    </r>
    <r>
      <rPr>
        <i/>
        <sz val="10"/>
        <color theme="1"/>
        <rFont val="Calibri"/>
        <family val="2"/>
        <scheme val="minor"/>
      </rPr>
      <t>(Decrease of 5.1 acres)</t>
    </r>
  </si>
  <si>
    <r>
      <rPr>
        <b/>
        <sz val="10"/>
        <color theme="1"/>
        <rFont val="Calibri"/>
        <family val="2"/>
        <scheme val="minor"/>
      </rPr>
      <t>BRT Station Area:</t>
    </r>
    <r>
      <rPr>
        <sz val="10"/>
        <color theme="1"/>
        <rFont val="Calibri"/>
        <family val="2"/>
        <scheme val="minor"/>
      </rPr>
      <t xml:space="preserve"> Low</t>
    </r>
  </si>
  <si>
    <r>
      <t xml:space="preserve">109.0 acres
</t>
    </r>
    <r>
      <rPr>
        <i/>
        <sz val="10"/>
        <color theme="1"/>
        <rFont val="Calibri"/>
        <family val="2"/>
        <scheme val="minor"/>
      </rPr>
      <t>(Decrease of 5.0 acres)</t>
    </r>
  </si>
  <si>
    <t>25th/27th Ave and Dale St stations would improve access to transit within EJ communities.</t>
  </si>
  <si>
    <t>Potential for residential and/or commercial relocation in the vicinity of 25th/27th Ave station.</t>
  </si>
  <si>
    <r>
      <rPr>
        <b/>
        <sz val="10"/>
        <color theme="1"/>
        <rFont val="Calibri"/>
        <family val="2"/>
        <scheme val="minor"/>
      </rPr>
      <t>BRT Station Areas:</t>
    </r>
    <r>
      <rPr>
        <sz val="10"/>
        <color theme="1"/>
        <rFont val="Calibri"/>
        <family val="2"/>
        <scheme val="minor"/>
      </rPr>
      <t xml:space="preserve"> Low</t>
    </r>
  </si>
  <si>
    <r>
      <rPr>
        <b/>
        <sz val="10"/>
        <color theme="1"/>
        <rFont val="Calibri"/>
        <family val="2"/>
        <scheme val="minor"/>
      </rPr>
      <t>BRT Station Areas:</t>
    </r>
    <r>
      <rPr>
        <sz val="10"/>
        <color theme="1"/>
        <rFont val="Calibri"/>
        <family val="2"/>
        <scheme val="minor"/>
      </rPr>
      <t xml:space="preserve"> Moderate</t>
    </r>
  </si>
  <si>
    <t>0.55 acres
~5 buildings impacted
(~5 parcels)</t>
  </si>
  <si>
    <r>
      <t xml:space="preserve">109.3 acres
</t>
    </r>
    <r>
      <rPr>
        <i/>
        <sz val="10"/>
        <color theme="1"/>
        <rFont val="Calibri"/>
        <family val="2"/>
        <scheme val="minor"/>
      </rPr>
      <t>(Decrease of 4.7 acres)</t>
    </r>
  </si>
  <si>
    <t>Yes - Anticipated increase in roadway capacity has the potential to increase noise pollution in EJ communities. Increase in impervious surface has potential to increase stormwater runoff within EJ communities.</t>
  </si>
  <si>
    <r>
      <rPr>
        <b/>
        <sz val="10"/>
        <color theme="1"/>
        <rFont val="Calibri"/>
        <family val="2"/>
        <scheme val="minor"/>
      </rPr>
      <t xml:space="preserve">Corridor: </t>
    </r>
    <r>
      <rPr>
        <sz val="10"/>
        <color theme="1"/>
        <rFont val="Calibri"/>
        <family val="2"/>
        <scheme val="minor"/>
      </rPr>
      <t xml:space="preserve">Low
</t>
    </r>
    <r>
      <rPr>
        <b/>
        <sz val="10"/>
        <color theme="1"/>
        <rFont val="Calibri"/>
        <family val="2"/>
        <scheme val="minor"/>
      </rPr>
      <t xml:space="preserve">BRT Station Areas: </t>
    </r>
    <r>
      <rPr>
        <sz val="10"/>
        <color theme="1"/>
        <rFont val="Calibri"/>
        <family val="2"/>
        <scheme val="minor"/>
      </rPr>
      <t xml:space="preserve">
Low</t>
    </r>
  </si>
  <si>
    <t>0-1.83 acres
0-10 relocations</t>
  </si>
  <si>
    <t>Yes - One travel lane would be added for short segments that currently have 3 travel lanes.</t>
  </si>
  <si>
    <r>
      <t xml:space="preserve">129.4-129.8 acres
</t>
    </r>
    <r>
      <rPr>
        <i/>
        <sz val="10"/>
        <color theme="1"/>
        <rFont val="Calibri"/>
        <family val="2"/>
        <scheme val="minor"/>
      </rPr>
      <t>(Increase of 15.4-15.8 acres)</t>
    </r>
  </si>
  <si>
    <r>
      <t xml:space="preserve">129.4 acres
</t>
    </r>
    <r>
      <rPr>
        <i/>
        <sz val="10"/>
        <color theme="1"/>
        <rFont val="Calibri"/>
        <family val="2"/>
        <scheme val="minor"/>
      </rPr>
      <t>(Increase of 15.4 acres)</t>
    </r>
  </si>
  <si>
    <r>
      <t xml:space="preserve">129.5 acres
</t>
    </r>
    <r>
      <rPr>
        <i/>
        <sz val="10"/>
        <color theme="1"/>
        <rFont val="Calibri"/>
        <family val="2"/>
        <scheme val="minor"/>
      </rPr>
      <t>(Increase of 15.5 acres)</t>
    </r>
  </si>
  <si>
    <t>1.83 acres
~10 buildings impacted 
(~30 parcels)</t>
  </si>
  <si>
    <r>
      <t xml:space="preserve">129.8 acres
</t>
    </r>
    <r>
      <rPr>
        <i/>
        <sz val="10"/>
        <color theme="1"/>
        <rFont val="Calibri"/>
        <family val="2"/>
        <scheme val="minor"/>
      </rPr>
      <t>(Increase of 15.8 acres)</t>
    </r>
  </si>
  <si>
    <t>Yes - Increase in roadway capacity has the potential to increase noise pollution in EJ communities. Increase in impervious surface has potential to increase stormwater runoff within EJ communities.</t>
  </si>
  <si>
    <r>
      <rPr>
        <b/>
        <sz val="10"/>
        <color theme="1"/>
        <rFont val="Calibri"/>
        <family val="2"/>
        <scheme val="minor"/>
      </rPr>
      <t xml:space="preserve">Corridor: </t>
    </r>
    <r>
      <rPr>
        <sz val="10"/>
        <color theme="1"/>
        <rFont val="Calibri"/>
        <family val="2"/>
        <scheme val="minor"/>
      </rPr>
      <t xml:space="preserve">Moderate
</t>
    </r>
    <r>
      <rPr>
        <b/>
        <sz val="10"/>
        <color theme="1"/>
        <rFont val="Calibri"/>
        <family val="2"/>
        <scheme val="minor"/>
      </rPr>
      <t xml:space="preserve">BRT Station Areas: </t>
    </r>
    <r>
      <rPr>
        <sz val="10"/>
        <color theme="1"/>
        <rFont val="Calibri"/>
        <family val="2"/>
        <scheme val="minor"/>
      </rPr>
      <t xml:space="preserve">
Moderate</t>
    </r>
  </si>
  <si>
    <t>2.84-6.06 acres
0-20 relocations</t>
  </si>
  <si>
    <t>Yes - Total number of travel lanes would increase.</t>
  </si>
  <si>
    <r>
      <t xml:space="preserve">149.8-150.3 acres
</t>
    </r>
    <r>
      <rPr>
        <i/>
        <sz val="10"/>
        <color theme="1"/>
        <rFont val="Calibri"/>
        <family val="2"/>
        <scheme val="minor"/>
      </rPr>
      <t>(Increase of 35.8-36.3 acres)</t>
    </r>
  </si>
  <si>
    <t>Yes - Project meets the definition of a regionally significant project and would not be classified as exempt. Would add travel lanes for over one mile and potentially increase traffic volumes on I-94.</t>
  </si>
  <si>
    <t>2.84 acres
0 buildings impacted</t>
  </si>
  <si>
    <r>
      <t xml:space="preserve">149.8 acres
</t>
    </r>
    <r>
      <rPr>
        <i/>
        <sz val="10"/>
        <color theme="1"/>
        <rFont val="Calibri"/>
        <family val="2"/>
        <scheme val="minor"/>
      </rPr>
      <t>(Increase of 35.8 acres)</t>
    </r>
  </si>
  <si>
    <r>
      <rPr>
        <b/>
        <sz val="10"/>
        <color theme="1"/>
        <rFont val="Calibri"/>
        <family val="2"/>
        <scheme val="minor"/>
      </rPr>
      <t>BRT Station Area:</t>
    </r>
    <r>
      <rPr>
        <sz val="10"/>
        <color theme="1"/>
        <rFont val="Calibri"/>
        <family val="2"/>
        <scheme val="minor"/>
      </rPr>
      <t xml:space="preserve"> Moderate</t>
    </r>
  </si>
  <si>
    <t>2.85 acres
0 buildings impacted</t>
  </si>
  <si>
    <r>
      <t xml:space="preserve">150.0 acres
</t>
    </r>
    <r>
      <rPr>
        <i/>
        <sz val="10"/>
        <color theme="1"/>
        <rFont val="Calibri"/>
        <family val="2"/>
        <scheme val="minor"/>
      </rPr>
      <t>(Increase of 36 acres)</t>
    </r>
  </si>
  <si>
    <t>6.06 acres
~20 buildings impacted 
(~35 parcels)</t>
  </si>
  <si>
    <r>
      <t xml:space="preserve">150.3 acres
</t>
    </r>
    <r>
      <rPr>
        <i/>
        <sz val="10"/>
        <color theme="1"/>
        <rFont val="Calibri"/>
        <family val="2"/>
        <scheme val="minor"/>
      </rPr>
      <t>(Increase of 36.3 acres)</t>
    </r>
  </si>
  <si>
    <t>2.84 acres
0 relocations</t>
  </si>
  <si>
    <r>
      <t xml:space="preserve">146 acres
</t>
    </r>
    <r>
      <rPr>
        <i/>
        <sz val="10"/>
        <color theme="1"/>
        <rFont val="Calibri"/>
        <family val="2"/>
        <scheme val="minor"/>
      </rPr>
      <t>(Increase of 32 acres)</t>
    </r>
  </si>
  <si>
    <t>The final access configuration has not been determined at this time. This measure is intended to capture the addition or removal of access points required by each mainline alternative.</t>
  </si>
  <si>
    <t>Further analysis will be required in the Tier 1 EIS once potential interchange modifications have been identified.</t>
  </si>
  <si>
    <t>Assessment provided by MnDOT Cultural Resources Unit (CRU).</t>
  </si>
  <si>
    <t>Range of impacts shown is due to potential BRT station sub-alternatives. This measure only considers Section 4(f) recreational resources. Potential Section 4(f) impacts to historic properties are addressed under the Historic/Archaeological/Cemetery criterion.</t>
  </si>
  <si>
    <t>Results are based on MPCA and MDA WIMN databases. 500-foot search area is measured from centerline; project limits are not available at this time. Further analysis will be required in the Tier 1 EIS once potential interchange modifications have been identified.</t>
  </si>
  <si>
    <t>Estimated impacts are based on anticipated mainline footprint and do not account for potential interchange modifications. Further analysis will be required in the Tier 1 EIS. Range of impacts shown is due to potential BRT station sub-alternatives. In-line BRT stations are expected to add 80 ft. in width to cross section.</t>
  </si>
  <si>
    <t>[placeholder]</t>
  </si>
  <si>
    <t>Acreages shown are estimates of mainline roadway impervious surface and do not account for potential modifications to interchanges/intersections. Frontage roads are not included in the estimate. Range of impacts shown is due to potential BRT station sub-alternatives. Further analysis will be required in the Tier 1 EIS.</t>
  </si>
  <si>
    <t>Excludes potential impacts to the Mississippi River, which is included in National Wetland Inventory data as a Riverine wetland.</t>
  </si>
  <si>
    <t>Sense of Place</t>
  </si>
  <si>
    <t>Equity</t>
  </si>
  <si>
    <t>Economic Vitality</t>
  </si>
  <si>
    <t>Public Health and the Environment</t>
  </si>
  <si>
    <t>Opportunities for gathering spaces, cultural and historic representation and art, and green spaces</t>
  </si>
  <si>
    <t>Distribution of transportation resources across communities</t>
  </si>
  <si>
    <t>Opportunities for job and business accessibility</t>
  </si>
  <si>
    <t>Opportunities to improve quality of life, well-being, and the environment through green spaces and land use</t>
  </si>
  <si>
    <t>Opportunities to use infrastructure to connect communities physically and socially</t>
  </si>
  <si>
    <t>Qualitative Assessment - Does the project have the potential to create features or amenities in partnership with communities to enhance sense of place? (Yes/No)</t>
  </si>
  <si>
    <t>Qualitative Assessment - Does the alternative have the potential to enhance transportation choices for individuals? (Yes/No)</t>
  </si>
  <si>
    <t>Employment opportunities (jobs) accessible within 30-minute travel time</t>
  </si>
  <si>
    <t>Qualitative Assessment - Does the alternative have the potential to impact green space or land uses that benefit quality of life and the environment? (Yes/No)</t>
  </si>
  <si>
    <t>Qualitative Assessment - Facilitates or does not eliminate opportunities to implement planned nonmotorized facilities? (Yes/No)</t>
  </si>
  <si>
    <r>
      <t>Auto (Build Year)</t>
    </r>
    <r>
      <rPr>
        <b/>
        <vertAlign val="superscript"/>
        <sz val="10"/>
        <rFont val="Calibri"/>
        <family val="2"/>
        <scheme val="minor"/>
      </rPr>
      <t>1</t>
    </r>
  </si>
  <si>
    <r>
      <t>Transit (Existing)</t>
    </r>
    <r>
      <rPr>
        <b/>
        <vertAlign val="superscript"/>
        <sz val="10"/>
        <rFont val="Calibri"/>
        <family val="2"/>
        <scheme val="minor"/>
      </rPr>
      <t>2</t>
    </r>
  </si>
  <si>
    <r>
      <rPr>
        <b/>
        <sz val="10"/>
        <color theme="1"/>
        <rFont val="Calibri"/>
        <family val="2"/>
        <scheme val="minor"/>
      </rPr>
      <t>AM Peak:</t>
    </r>
    <r>
      <rPr>
        <sz val="10"/>
        <color theme="1"/>
        <rFont val="Calibri"/>
        <family val="2"/>
        <scheme val="minor"/>
      </rPr>
      <t xml:space="preserve"> 1,682,013 (+0%)
</t>
    </r>
    <r>
      <rPr>
        <b/>
        <sz val="10"/>
        <color theme="1"/>
        <rFont val="Calibri"/>
        <family val="2"/>
        <scheme val="minor"/>
      </rPr>
      <t>PM Peak:</t>
    </r>
    <r>
      <rPr>
        <sz val="10"/>
        <color theme="1"/>
        <rFont val="Calibri"/>
        <family val="2"/>
        <scheme val="minor"/>
      </rPr>
      <t xml:space="preserve"> 1,455,296 (+0%)</t>
    </r>
  </si>
  <si>
    <t>76,550 (+0%)</t>
  </si>
  <si>
    <t>Yes - Does not eliminate opportunities for local agencies to implement planned nonmotorized facilities.</t>
  </si>
  <si>
    <t>Yes - Potential for excess ROW to be used for new features/amenities in select locations.</t>
  </si>
  <si>
    <r>
      <t>AM Peak:</t>
    </r>
    <r>
      <rPr>
        <sz val="10"/>
        <color theme="1"/>
        <rFont val="Calibri"/>
        <family val="2"/>
        <scheme val="minor"/>
      </rPr>
      <t xml:space="preserve"> 1,682,013 (+0%)</t>
    </r>
    <r>
      <rPr>
        <b/>
        <sz val="10"/>
        <color theme="1"/>
        <rFont val="Calibri"/>
        <family val="2"/>
        <scheme val="minor"/>
      </rPr>
      <t xml:space="preserve">
PM Peak: </t>
    </r>
    <r>
      <rPr>
        <sz val="10"/>
        <color theme="1"/>
        <rFont val="Calibri"/>
        <family val="2"/>
        <scheme val="minor"/>
      </rPr>
      <t>1,455,296 (+0%)</t>
    </r>
  </si>
  <si>
    <t>Yes - Potential for excess right of way to be used to expand green space in the corridor.</t>
  </si>
  <si>
    <t>Yes - Bus shoulder between downtowns would be restored. Opportunities for walkability/bikeabillity improvements.</t>
  </si>
  <si>
    <r>
      <rPr>
        <b/>
        <sz val="10"/>
        <color theme="1"/>
        <rFont val="Calibri"/>
        <family val="2"/>
        <scheme val="minor"/>
      </rPr>
      <t xml:space="preserve">AM Peak: </t>
    </r>
    <r>
      <rPr>
        <sz val="10"/>
        <color theme="1"/>
        <rFont val="Calibri"/>
        <family val="2"/>
        <scheme val="minor"/>
      </rPr>
      <t>1,682,013 (+0%)</t>
    </r>
    <r>
      <rPr>
        <b/>
        <sz val="10"/>
        <color theme="1"/>
        <rFont val="Calibri"/>
        <family val="2"/>
        <scheme val="minor"/>
      </rPr>
      <t xml:space="preserve">
PM Peak: </t>
    </r>
    <r>
      <rPr>
        <sz val="10"/>
        <color theme="1"/>
        <rFont val="Calibri"/>
        <family val="2"/>
        <scheme val="minor"/>
      </rPr>
      <t>1,455,296 (+0%)</t>
    </r>
  </si>
  <si>
    <t>81,300 (+6.2%)</t>
  </si>
  <si>
    <t>Yes - Facilitates opportunities for locally planned walkability and bikeability improvements along and across the corridor.</t>
  </si>
  <si>
    <t>Yes - Potential for excess ROW to be used for new features/amenities in select locations. Potential for additional amenities that would not be compatible with freeway alternatives.</t>
  </si>
  <si>
    <t>Yes - Dedicated bus lanes would provide a transit benefit. Opportunities for walkability/bikeabillity improvements.</t>
  </si>
  <si>
    <r>
      <rPr>
        <b/>
        <sz val="10"/>
        <color theme="1"/>
        <rFont val="Calibri"/>
        <family val="2"/>
        <scheme val="minor"/>
      </rPr>
      <t>AM Peak:</t>
    </r>
    <r>
      <rPr>
        <sz val="10"/>
        <color theme="1"/>
        <rFont val="Calibri"/>
        <family val="2"/>
        <scheme val="minor"/>
      </rPr>
      <t xml:space="preserve"> 1,613,242 (-4.1%)
</t>
    </r>
    <r>
      <rPr>
        <b/>
        <sz val="10"/>
        <color theme="1"/>
        <rFont val="Calibri"/>
        <family val="2"/>
        <scheme val="minor"/>
      </rPr>
      <t>PM Peak:</t>
    </r>
    <r>
      <rPr>
        <sz val="10"/>
        <color theme="1"/>
        <rFont val="Calibri"/>
        <family val="2"/>
        <scheme val="minor"/>
      </rPr>
      <t xml:space="preserve"> 1,356,985 (-6.8%)</t>
    </r>
  </si>
  <si>
    <t>82,000 (+7.1%)</t>
  </si>
  <si>
    <t>Yes - Facilitates opportunities for locally planned walkability and bikeability improvements along the corridor, however proposed improvements at existing grade-separated crossings may be in conflict with conversion to at-grade intersections.</t>
  </si>
  <si>
    <r>
      <t xml:space="preserve">AM Peak: </t>
    </r>
    <r>
      <rPr>
        <sz val="10"/>
        <color theme="1"/>
        <rFont val="Calibri"/>
        <family val="2"/>
        <scheme val="minor"/>
      </rPr>
      <t>1,613,242 (-4.1%)</t>
    </r>
    <r>
      <rPr>
        <b/>
        <sz val="10"/>
        <color theme="1"/>
        <rFont val="Calibri"/>
        <family val="2"/>
        <scheme val="minor"/>
      </rPr>
      <t xml:space="preserve">
PM Peak: </t>
    </r>
    <r>
      <rPr>
        <sz val="10"/>
        <color theme="1"/>
        <rFont val="Calibri"/>
        <family val="2"/>
        <scheme val="minor"/>
      </rPr>
      <t>1,356,985 (-6.8%)</t>
    </r>
  </si>
  <si>
    <t>Yes - Potential for excess ROW to be used for new features/amenities in select locations; potential for aesthetic improvements to bridges and structures.</t>
  </si>
  <si>
    <t>Yes - Extended bus shoulders would provide transit benefit. Opportunities for walkability/bikeabillity improvements.</t>
  </si>
  <si>
    <r>
      <rPr>
        <b/>
        <u/>
        <sz val="10"/>
        <color theme="1"/>
        <rFont val="Calibri"/>
        <family val="2"/>
        <scheme val="minor"/>
      </rPr>
      <t>3 Access Pts</t>
    </r>
    <r>
      <rPr>
        <sz val="10"/>
        <color theme="1"/>
        <rFont val="Calibri"/>
        <family val="2"/>
        <scheme val="minor"/>
      </rPr>
      <t xml:space="preserve">
</t>
    </r>
    <r>
      <rPr>
        <b/>
        <sz val="10"/>
        <color theme="1"/>
        <rFont val="Calibri"/>
        <family val="2"/>
        <scheme val="minor"/>
      </rPr>
      <t>AM Peak:</t>
    </r>
    <r>
      <rPr>
        <sz val="10"/>
        <color theme="1"/>
        <rFont val="Calibri"/>
        <family val="2"/>
        <scheme val="minor"/>
      </rPr>
      <t xml:space="preserve"> 1,638,514 (-2.6%)
</t>
    </r>
    <r>
      <rPr>
        <b/>
        <sz val="10"/>
        <color theme="1"/>
        <rFont val="Calibri"/>
        <family val="2"/>
        <scheme val="minor"/>
      </rPr>
      <t>PM Peak:</t>
    </r>
    <r>
      <rPr>
        <sz val="10"/>
        <color theme="1"/>
        <rFont val="Calibri"/>
        <family val="2"/>
        <scheme val="minor"/>
      </rPr>
      <t xml:space="preserve"> 1,422,668 (-2.2%)
</t>
    </r>
    <r>
      <rPr>
        <b/>
        <u/>
        <sz val="10"/>
        <color theme="1"/>
        <rFont val="Calibri"/>
        <family val="2"/>
        <scheme val="minor"/>
      </rPr>
      <t>4 Access Pts</t>
    </r>
    <r>
      <rPr>
        <sz val="10"/>
        <color theme="1"/>
        <rFont val="Calibri"/>
        <family val="2"/>
        <scheme val="minor"/>
      </rPr>
      <t xml:space="preserve">
</t>
    </r>
    <r>
      <rPr>
        <b/>
        <sz val="10"/>
        <color theme="1"/>
        <rFont val="Calibri"/>
        <family val="2"/>
        <scheme val="minor"/>
      </rPr>
      <t xml:space="preserve">AM Peak: </t>
    </r>
    <r>
      <rPr>
        <sz val="10"/>
        <color theme="1"/>
        <rFont val="Calibri"/>
        <family val="2"/>
        <scheme val="minor"/>
      </rPr>
      <t xml:space="preserve">1,639,876 (-2.5%)
</t>
    </r>
    <r>
      <rPr>
        <b/>
        <sz val="10"/>
        <color theme="1"/>
        <rFont val="Calibri"/>
        <family val="2"/>
        <scheme val="minor"/>
      </rPr>
      <t>PM Peak:</t>
    </r>
    <r>
      <rPr>
        <sz val="10"/>
        <color theme="1"/>
        <rFont val="Calibri"/>
        <family val="2"/>
        <scheme val="minor"/>
      </rPr>
      <t xml:space="preserve"> 1,463,511 (+0.6%)</t>
    </r>
  </si>
  <si>
    <t>Yes - Facilitates opportunities for locally planned walkability and bikeability improvements along and across the corridor, however the complexity of the freeway and frontage road design may create challenges for new or existing crossing locations.</t>
  </si>
  <si>
    <t>Yes - Potential for excess ROW to be used for new features/amenities in select locations; potential for aesthetic improvements to bridges and structures. Smaller roadway footprint will increase space available for potential features/amenities. Potential BRT stations would decrease excess ROW.</t>
  </si>
  <si>
    <t>Yes - Managed lane and BRT would provide HOV and transit benefit. Potential BRT stations would increase transit access but also increase transit travel times. Opportunities for walkability/bikeabillity improvements.</t>
  </si>
  <si>
    <r>
      <rPr>
        <b/>
        <sz val="10"/>
        <color theme="1"/>
        <rFont val="Calibri"/>
        <family val="2"/>
        <scheme val="minor"/>
      </rPr>
      <t>AM Peak:</t>
    </r>
    <r>
      <rPr>
        <sz val="10"/>
        <color theme="1"/>
        <rFont val="Calibri"/>
        <family val="2"/>
        <scheme val="minor"/>
      </rPr>
      <t xml:space="preserve"> 1,650,318 (-1.9%)
</t>
    </r>
    <r>
      <rPr>
        <b/>
        <sz val="10"/>
        <color theme="1"/>
        <rFont val="Calibri"/>
        <family val="2"/>
        <scheme val="minor"/>
      </rPr>
      <t>PM Peak:</t>
    </r>
    <r>
      <rPr>
        <sz val="10"/>
        <color theme="1"/>
        <rFont val="Calibri"/>
        <family val="2"/>
        <scheme val="minor"/>
      </rPr>
      <t xml:space="preserve"> 1,452,791 (-0.2%)</t>
    </r>
  </si>
  <si>
    <r>
      <rPr>
        <b/>
        <sz val="10"/>
        <color theme="1"/>
        <rFont val="Calibri"/>
        <family val="2"/>
        <scheme val="minor"/>
      </rPr>
      <t xml:space="preserve">BRT - 0: </t>
    </r>
    <r>
      <rPr>
        <sz val="10"/>
        <color theme="1"/>
        <rFont val="Calibri"/>
        <family val="2"/>
        <scheme val="minor"/>
      </rPr>
      <t>81,700 (+6.7%)</t>
    </r>
    <r>
      <rPr>
        <b/>
        <sz val="10"/>
        <color theme="1"/>
        <rFont val="Calibri"/>
        <family val="2"/>
        <scheme val="minor"/>
      </rPr>
      <t xml:space="preserve">
BRT - 1: </t>
    </r>
    <r>
      <rPr>
        <sz val="10"/>
        <color theme="1"/>
        <rFont val="Calibri"/>
        <family val="2"/>
        <scheme val="minor"/>
      </rPr>
      <t xml:space="preserve">82,300 (+7.5%)
</t>
    </r>
    <r>
      <rPr>
        <b/>
        <sz val="10"/>
        <color theme="1"/>
        <rFont val="Calibri"/>
        <family val="2"/>
        <scheme val="minor"/>
      </rPr>
      <t>BRT - 3:</t>
    </r>
    <r>
      <rPr>
        <sz val="10"/>
        <color theme="1"/>
        <rFont val="Calibri"/>
        <family val="2"/>
        <scheme val="minor"/>
      </rPr>
      <t xml:space="preserve"> 83,100 (+8.6%)</t>
    </r>
  </si>
  <si>
    <t>Yes - Potential for excess right of way to be used to expand green space in the corridor. Smaller roadway footprint will increase potential excess right of way. Potential BRT stations would decrease excess ROW.</t>
  </si>
  <si>
    <t>Yes - Potential for excess ROW to be used for new features/amenities in select locations; potential for aesthetic improvements to bridges and structures. Potential BRT stations would decrease excess ROW.</t>
  </si>
  <si>
    <r>
      <rPr>
        <b/>
        <sz val="10"/>
        <color theme="1"/>
        <rFont val="Calibri"/>
        <family val="2"/>
        <scheme val="minor"/>
      </rPr>
      <t xml:space="preserve">AM Peak: </t>
    </r>
    <r>
      <rPr>
        <sz val="10"/>
        <color theme="1"/>
        <rFont val="Calibri"/>
        <family val="2"/>
        <scheme val="minor"/>
      </rPr>
      <t xml:space="preserve">1,680,396 (-0.1%)
</t>
    </r>
    <r>
      <rPr>
        <b/>
        <sz val="10"/>
        <color theme="1"/>
        <rFont val="Calibri"/>
        <family val="2"/>
        <scheme val="minor"/>
      </rPr>
      <t>PM Peak:</t>
    </r>
    <r>
      <rPr>
        <sz val="10"/>
        <color theme="1"/>
        <rFont val="Calibri"/>
        <family val="2"/>
        <scheme val="minor"/>
      </rPr>
      <t xml:space="preserve"> 1,451,027 (-0.3%)</t>
    </r>
  </si>
  <si>
    <t>Yes - Potential for excess right of way to be used to expand green space in the corridor. Potential BRT stations would decrease excess ROW.</t>
  </si>
  <si>
    <t>Yes - Potential for excess ROW to be used for new features/amenities in select locations; potential for aesthetic improvements to bridges and structures. Larger roadway footprint will reduce space available for potential features/amenities. Potential BRT stations would decrease excess ROW.</t>
  </si>
  <si>
    <r>
      <rPr>
        <b/>
        <sz val="10"/>
        <color theme="1"/>
        <rFont val="Calibri"/>
        <family val="2"/>
        <scheme val="minor"/>
      </rPr>
      <t>AM Peak:</t>
    </r>
    <r>
      <rPr>
        <sz val="10"/>
        <color theme="1"/>
        <rFont val="Calibri"/>
        <family val="2"/>
        <scheme val="minor"/>
      </rPr>
      <t xml:space="preserve"> 1,746,908 (+3.9%)
</t>
    </r>
    <r>
      <rPr>
        <b/>
        <sz val="10"/>
        <color theme="1"/>
        <rFont val="Calibri"/>
        <family val="2"/>
        <scheme val="minor"/>
      </rPr>
      <t xml:space="preserve">PM Peak: </t>
    </r>
    <r>
      <rPr>
        <sz val="10"/>
        <color theme="1"/>
        <rFont val="Calibri"/>
        <family val="2"/>
        <scheme val="minor"/>
      </rPr>
      <t>1,463,195 (+0.5%)</t>
    </r>
  </si>
  <si>
    <t>Yes - Potential for excess right of way to be used to expand green space in the corridor. Larger roadway footprint will reduce potential excess right of way. Potential BRT stations would decrease excess ROW.</t>
  </si>
  <si>
    <t>Yes - Potential for excess ROW to be used for new features/amenities in select locations; potential for aesthetic improvements to bridges and structures. Larger roadway footprint will reduce space available for potential features/amenities.</t>
  </si>
  <si>
    <r>
      <rPr>
        <b/>
        <sz val="10"/>
        <color theme="1"/>
        <rFont val="Calibri"/>
        <family val="2"/>
        <scheme val="minor"/>
      </rPr>
      <t>AM Peak:</t>
    </r>
    <r>
      <rPr>
        <sz val="10"/>
        <color theme="1"/>
        <rFont val="Calibri"/>
        <family val="2"/>
        <scheme val="minor"/>
      </rPr>
      <t xml:space="preserve"> 1,725,568 (+2.6%)
</t>
    </r>
    <r>
      <rPr>
        <b/>
        <sz val="10"/>
        <color theme="1"/>
        <rFont val="Calibri"/>
        <family val="2"/>
        <scheme val="minor"/>
      </rPr>
      <t xml:space="preserve">PM Peak: </t>
    </r>
    <r>
      <rPr>
        <sz val="10"/>
        <color theme="1"/>
        <rFont val="Calibri"/>
        <family val="2"/>
        <scheme val="minor"/>
      </rPr>
      <t>1,476,268 (+1.4%)</t>
    </r>
  </si>
  <si>
    <t>Yes - Potential for excess right of way to be used to expand green space in the corridor. Larger roadway footprint will reduce potential excess right of way.</t>
  </si>
  <si>
    <t>Auto results are a simple average of all TAZs within a 2-mile buffer of the I-94 corridor and reflect 2040 job projections. 2040 data are considered 2045 forecasts for this project.</t>
  </si>
  <si>
    <t>This is consistent with the traffic volume approach, as described in the Approach to Developing the 2045 Design Year Traffic Forecasts (Pre-
Decisional Draft, April 2022) technical memo.</t>
  </si>
  <si>
    <t>Transit results calculated using 2020 census block groups. Assumed service frequency for all alternatives except no build is 10-minute peak headway, 15-minute off-peak headway.</t>
  </si>
  <si>
    <t xml:space="preserve">Due to data limitations, build year information is not available for transit at this time. </t>
  </si>
  <si>
    <t>Cost</t>
  </si>
  <si>
    <t>Maintenance</t>
  </si>
  <si>
    <t>Consistency with Adopted State and Regional Plans</t>
  </si>
  <si>
    <t>Estimated Construction Cost</t>
  </si>
  <si>
    <t>Estimated Maintenance Cost</t>
  </si>
  <si>
    <t>Dollars (cost range)</t>
  </si>
  <si>
    <t>Qualitative Assessment</t>
  </si>
  <si>
    <t>$XX-XX
(To be discussed)</t>
  </si>
  <si>
    <r>
      <rPr>
        <b/>
        <u/>
        <sz val="10"/>
        <color theme="1"/>
        <rFont val="Calibri"/>
        <family val="2"/>
        <scheme val="minor"/>
      </rPr>
      <t>MnSHIP (2023-2042)</t>
    </r>
    <r>
      <rPr>
        <sz val="10"/>
        <color theme="1"/>
        <rFont val="Calibri"/>
        <family val="2"/>
        <scheme val="minor"/>
      </rPr>
      <t xml:space="preserve">
Would not advance identified Investment Categories and Objective Areas.
</t>
    </r>
    <r>
      <rPr>
        <b/>
        <sz val="10"/>
        <color theme="1"/>
        <rFont val="Calibri"/>
        <family val="2"/>
        <scheme val="minor"/>
      </rPr>
      <t xml:space="preserve">
</t>
    </r>
    <r>
      <rPr>
        <b/>
        <u/>
        <sz val="10"/>
        <color theme="1"/>
        <rFont val="Calibri"/>
        <family val="2"/>
        <scheme val="minor"/>
      </rPr>
      <t>Metro District Bicycle Plan</t>
    </r>
    <r>
      <rPr>
        <sz val="10"/>
        <color theme="1"/>
        <rFont val="Calibri"/>
        <family val="2"/>
        <scheme val="minor"/>
      </rPr>
      <t xml:space="preserve">
No bikeability improvements.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No walkability improvements.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</si>
  <si>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Would improve pavement and bridge condition, but would not address underlying infrastructure issues.
</t>
    </r>
    <r>
      <rPr>
        <i/>
        <sz val="10"/>
        <color theme="1"/>
        <rFont val="Calibri"/>
        <family val="2"/>
        <scheme val="minor"/>
      </rPr>
      <t>Critical Connections:</t>
    </r>
    <r>
      <rPr>
        <sz val="10"/>
        <color theme="1"/>
        <rFont val="Calibri"/>
        <family val="2"/>
        <scheme val="minor"/>
      </rPr>
      <t xml:space="preserve"> Limited benefit.
</t>
    </r>
    <r>
      <rPr>
        <i/>
        <sz val="10"/>
        <color theme="1"/>
        <rFont val="Calibri"/>
        <family val="2"/>
        <scheme val="minor"/>
      </rPr>
      <t>Climate Action:</t>
    </r>
    <r>
      <rPr>
        <sz val="10"/>
        <color theme="1"/>
        <rFont val="Calibri"/>
        <family val="2"/>
        <scheme val="minor"/>
      </rPr>
      <t xml:space="preserve"> Limited benefit.
</t>
    </r>
    <r>
      <rPr>
        <i/>
        <sz val="10"/>
        <color theme="1"/>
        <rFont val="Calibri"/>
        <family val="2"/>
        <scheme val="minor"/>
      </rPr>
      <t xml:space="preserve">Transportation Safety: </t>
    </r>
    <r>
      <rPr>
        <sz val="10"/>
        <color theme="1"/>
        <rFont val="Calibri"/>
        <family val="2"/>
        <scheme val="minor"/>
      </rPr>
      <t xml:space="preserve">Limited benefit.
</t>
    </r>
    <r>
      <rPr>
        <i/>
        <sz val="10"/>
        <color theme="1"/>
        <rFont val="Calibri"/>
        <family val="2"/>
        <scheme val="minor"/>
      </rPr>
      <t>Healthy Equitable Communities:</t>
    </r>
    <r>
      <rPr>
        <sz val="10"/>
        <color theme="1"/>
        <rFont val="Calibri"/>
        <family val="2"/>
        <scheme val="minor"/>
      </rPr>
      <t xml:space="preserve"> Limited benefit.
</t>
    </r>
    <r>
      <rPr>
        <b/>
        <sz val="10"/>
        <color theme="1"/>
        <rFont val="Calibri"/>
        <family val="2"/>
        <scheme val="minor"/>
      </rPr>
      <t xml:space="preserve">
</t>
    </r>
    <r>
      <rPr>
        <b/>
        <u/>
        <sz val="10"/>
        <color theme="1"/>
        <rFont val="Calibri"/>
        <family val="2"/>
        <scheme val="minor"/>
      </rPr>
      <t>Metro District Bicycle Plan</t>
    </r>
    <r>
      <rPr>
        <sz val="10"/>
        <color theme="1"/>
        <rFont val="Calibri"/>
        <family val="2"/>
        <scheme val="minor"/>
      </rPr>
      <t xml:space="preserve">
No MnDOT-led bikeability improvements.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No MnDOT-led walkability improvements.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</si>
  <si>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r>
      <rPr>
        <b/>
        <u/>
        <sz val="10"/>
        <color theme="1"/>
        <rFont val="Calibri"/>
        <family val="2"/>
        <scheme val="minor"/>
      </rPr>
      <t>MnSHIP (2023-2042)</t>
    </r>
    <r>
      <rPr>
        <b/>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Critical Connections:</t>
    </r>
    <r>
      <rPr>
        <sz val="10"/>
        <color theme="1"/>
        <rFont val="Calibri"/>
        <family val="2"/>
        <scheme val="minor"/>
      </rPr>
      <t xml:space="preserve"> Extended bus shoulders would improve transit mobility. Potential for bicycle and pedestrian improvements on reconstructed bridges.
</t>
    </r>
    <r>
      <rPr>
        <i/>
        <sz val="10"/>
        <color theme="1"/>
        <rFont val="Calibri"/>
        <family val="2"/>
        <scheme val="minor"/>
      </rPr>
      <t>Climate Action:</t>
    </r>
    <r>
      <rPr>
        <sz val="10"/>
        <color theme="1"/>
        <rFont val="Calibri"/>
        <family val="2"/>
        <scheme val="minor"/>
      </rPr>
      <t xml:space="preserve"> 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 xml:space="preserve">Transportation Safety: </t>
    </r>
    <r>
      <rPr>
        <sz val="10"/>
        <color theme="1"/>
        <rFont val="Calibri"/>
        <family val="2"/>
        <scheme val="minor"/>
      </rPr>
      <t xml:space="preserve">Safety for people in motorized vehicles would be improved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sz val="10"/>
        <color theme="1"/>
        <rFont val="Calibri"/>
        <family val="2"/>
        <scheme val="minor"/>
      </rPr>
      <t xml:space="preserve">
Potential for improvements on reconstructed bridges (Strategies 1 &amp;2), but unlikely to include new crossing locations.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Potential for improvements on reconstructed bridges (Goals 2 &amp; 3), but unlikely to include new crossing locations.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</si>
  <si>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Highway Mobility (including freight) would be impacted by the reduction in roadway capacity resulting from conversion to at-grade roadway.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 xml:space="preserve">Transportation Safety: </t>
    </r>
    <r>
      <rPr>
        <sz val="10"/>
        <color theme="1"/>
        <rFont val="Calibri"/>
        <family val="2"/>
        <scheme val="minor"/>
      </rPr>
      <t xml:space="preserve">There are concerns with the ability of this alternative to improve safety for people in motorized vehicles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While the alternative would include major investments in bicycle facilities along the corridor (Strategies 1 &amp;2), new nonmotorized conflict points would be created at locations where at-grade crossings replace grade-separated crossings.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While the alternative would include major investments in pedestrian facilities along the corridor (Goals 2 &amp; 3), new nonmotorized conflict points would be created at locations where at-grade crossings replace grade-separated crossings.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 xml:space="preserve">2040 TPP
</t>
    </r>
    <r>
      <rPr>
        <sz val="10"/>
        <color theme="1"/>
        <rFont val="Calibri"/>
        <family val="2"/>
        <scheme val="minor"/>
      </rPr>
      <t>TPP identifies managed lane for project corridor.</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</si>
  <si>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Highway Mobility (including freight) would be impacted by the reduction in roadway capacity resulting from conversion to at-grade roadway.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 xml:space="preserve">Transportation Safety: </t>
    </r>
    <r>
      <rPr>
        <sz val="10"/>
        <color theme="1"/>
        <rFont val="Calibri"/>
        <family val="2"/>
        <scheme val="minor"/>
      </rPr>
      <t xml:space="preserve">There are concerns with the ability of this alternative to improve safety for people in motorized vehicles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 xml:space="preserve">Metro District Bicycle Plan
</t>
    </r>
    <r>
      <rPr>
        <sz val="10"/>
        <color theme="1"/>
        <rFont val="Calibri"/>
        <family val="2"/>
        <scheme val="minor"/>
      </rPr>
      <t xml:space="preserve">While the alternative would include major investments in bicycle facilities along the corridor (Strategies 1 &amp;2), new nonmotorized conflict points would be created at locations where at-grade crossings replace grade-separated crossings.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While the alternative would include major investments in pedestrian facilities along the corridor (Goals 2 &amp; 3), new nonmotorized conflict points would be created at locations where at-grade crossings replace grade-separated crossings.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</si>
  <si>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There are concerns with the ability of this alternative to address the mobility need (including freight) due to the reduction in mainline capacity.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 xml:space="preserve">Transportation Safety: </t>
    </r>
    <r>
      <rPr>
        <sz val="10"/>
        <color theme="1"/>
        <rFont val="Calibri"/>
        <family val="2"/>
        <scheme val="minor"/>
      </rPr>
      <t xml:space="preserve">There are concerns with the ability of this alternative to improve safety for people in motorized vehicles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Alternative provides opportunities to improve bikeability along and across I-94, a Tier 1/Tier 2 bicycle investment priority route (Strategies 1 &amp;2).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Alternative provides opportunities to improve walkability along and across I-94, a Tier 1/Tier 2/Tier 3 priority area for walking (Goals 2 &amp; 3).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</si>
  <si>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There are concerns with the ability of this alternative to address the mobility need (including freight) due to the reduction in mainline capacity. Construction of managed lane is consistent with Highway Mobility investment category.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Transportation Safety:</t>
    </r>
    <r>
      <rPr>
        <sz val="10"/>
        <color theme="1"/>
        <rFont val="Calibri"/>
        <family val="2"/>
        <scheme val="minor"/>
      </rPr>
      <t xml:space="preserve"> Safety for people in motorized vehicles would be improved compared to the no build.
</t>
    </r>
    <r>
      <rPr>
        <i/>
        <sz val="10"/>
        <color theme="1"/>
        <rFont val="Calibri"/>
        <family val="2"/>
        <scheme val="minor"/>
      </rPr>
      <t>Healthy Equitable Communities:</t>
    </r>
    <r>
      <rPr>
        <sz val="10"/>
        <color theme="1"/>
        <rFont val="Calibri"/>
        <family val="2"/>
        <scheme val="minor"/>
      </rPr>
      <t xml:space="preserve"> 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Alternative provides opportunities to improve bikeability along and across I-94, a Tier 1/Tier 2 bicycle investment priority route (Strategies 1 &amp;2).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Alternative provides opportunities to improve walkability along and across I-94, a Tier 1/Tier 2/Tier 3 priority area for walking (Goals 2 &amp; 3).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Construction of managed lane is consistent with improvement identified for this corridor in TPP.</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</si>
  <si>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Construction of managed lane is consistent with Highway Mobility investment category. Potential to enhance Critical Connections through creation of opportunities for improving bicycle infrastructure and accessible pedestrian infrastructure. 
</t>
    </r>
    <r>
      <rPr>
        <i/>
        <sz val="10"/>
        <color theme="1"/>
        <rFont val="Calibri"/>
        <family val="2"/>
        <scheme val="minor"/>
      </rPr>
      <t>Climate Action:</t>
    </r>
    <r>
      <rPr>
        <sz val="10"/>
        <color theme="1"/>
        <rFont val="Calibri"/>
        <family val="2"/>
        <scheme val="minor"/>
      </rPr>
      <t xml:space="preserve"> 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Transportation Safety:</t>
    </r>
    <r>
      <rPr>
        <sz val="10"/>
        <color theme="1"/>
        <rFont val="Calibri"/>
        <family val="2"/>
        <scheme val="minor"/>
      </rPr>
      <t xml:space="preserve"> Safety for people in motorized vehicles would be improved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Alternative provides opportunities to improve bikeability along and across I-94, a Tier 1/Tier 2 bicycle investment priority route (Strategies 1 &amp;2).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Alternative provides opportunities to improve walkability along and across I-94, a Tier 1/Tier 2/Tier 3 priority area for walking (Goals 2 &amp; 3).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Construction of managed lane is consistent with improvement identified for this corridor in TPP.</t>
    </r>
  </si>
  <si>
    <r>
      <rPr>
        <b/>
        <u/>
        <sz val="10"/>
        <color theme="1"/>
        <rFont val="Calibri"/>
        <family val="2"/>
        <scheme val="minor"/>
      </rPr>
      <t>MnSHIP (2023-2042)</t>
    </r>
    <r>
      <rPr>
        <b/>
        <sz val="10"/>
        <color theme="1"/>
        <rFont val="Calibri"/>
        <family val="2"/>
        <scheme val="minor"/>
      </rPr>
      <t xml:space="preserve">
</t>
    </r>
    <r>
      <rPr>
        <i/>
        <sz val="10"/>
        <color theme="1"/>
        <rFont val="Calibri"/>
        <family val="2"/>
        <scheme val="minor"/>
      </rPr>
      <t>System Stewardship:</t>
    </r>
    <r>
      <rPr>
        <sz val="10"/>
        <color theme="1"/>
        <rFont val="Calibri"/>
        <family val="2"/>
        <scheme val="minor"/>
      </rPr>
      <t xml:space="preserve"> Pavement and bridge condition would be addressed.
</t>
    </r>
    <r>
      <rPr>
        <i/>
        <sz val="10"/>
        <color theme="1"/>
        <rFont val="Calibri"/>
        <family val="2"/>
        <scheme val="minor"/>
      </rPr>
      <t xml:space="preserve">Critical Connections: </t>
    </r>
    <r>
      <rPr>
        <sz val="10"/>
        <color theme="1"/>
        <rFont val="Calibri"/>
        <family val="2"/>
        <scheme val="minor"/>
      </rPr>
      <t xml:space="preserve">Construction of managed lane is consistent with Highway Mobility investment category.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Transportation Safety:</t>
    </r>
    <r>
      <rPr>
        <sz val="10"/>
        <color theme="1"/>
        <rFont val="Calibri"/>
        <family val="2"/>
        <scheme val="minor"/>
      </rPr>
      <t xml:space="preserve"> Safety for people in motorized vehicles would be improved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Alternative provides opportunities to improve bikeability along and across I-94, a Tier 1/Tier 2 bicycle investment priority route (Strategies 1 &amp;2).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Alternative provides opportunities to improve walkability along and across I-94, a Tier 1/Tier 2/Tier 3 priority area for walking (Goals 2 &amp; 3).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Construction of managed lane is consistent with improvement identified for this corridor in TPP.</t>
    </r>
  </si>
  <si>
    <r>
      <rPr>
        <b/>
        <u/>
        <sz val="10"/>
        <color theme="1"/>
        <rFont val="Calibri"/>
        <family val="2"/>
        <scheme val="minor"/>
      </rPr>
      <t>MnSHIP (2023-2042)</t>
    </r>
    <r>
      <rPr>
        <sz val="10"/>
        <color theme="1"/>
        <rFont val="Calibri"/>
        <family val="2"/>
        <scheme val="minor"/>
      </rPr>
      <t xml:space="preserve">
</t>
    </r>
    <r>
      <rPr>
        <i/>
        <sz val="10"/>
        <color theme="1"/>
        <rFont val="Calibri"/>
        <family val="2"/>
        <scheme val="minor"/>
      </rPr>
      <t xml:space="preserve">System Stewardship: </t>
    </r>
    <r>
      <rPr>
        <sz val="10"/>
        <color theme="1"/>
        <rFont val="Calibri"/>
        <family val="2"/>
        <scheme val="minor"/>
      </rPr>
      <t xml:space="preserve">Pavement and bridge condition would be addressed.
</t>
    </r>
    <r>
      <rPr>
        <i/>
        <sz val="10"/>
        <color theme="1"/>
        <rFont val="Calibri"/>
        <family val="2"/>
        <scheme val="minor"/>
      </rPr>
      <t xml:space="preserve">Critical Connections: </t>
    </r>
    <r>
      <rPr>
        <sz val="10"/>
        <color theme="1"/>
        <rFont val="Calibri"/>
        <family val="2"/>
        <scheme val="minor"/>
      </rPr>
      <t xml:space="preserve">Increase in general purpose lane capacity is discouraged unless a managed lane is found to be infeasible or where the project is correcting lane continuity. Potential to enhance Critical Connections through creation of opportunities for improving bicycle infrastructure and accessible pedestrian infrastructure. 
</t>
    </r>
    <r>
      <rPr>
        <i/>
        <sz val="10"/>
        <color theme="1"/>
        <rFont val="Calibri"/>
        <family val="2"/>
        <scheme val="minor"/>
      </rPr>
      <t xml:space="preserve">Climate Action: </t>
    </r>
    <r>
      <rPr>
        <sz val="10"/>
        <color theme="1"/>
        <rFont val="Calibri"/>
        <family val="2"/>
        <scheme val="minor"/>
      </rPr>
      <t xml:space="preserve">New infrastructure would be designed to improve climate resilience including flood mitigation. Potential for opportunities to incoporate improved stormwater management, native plantings, or other strategies.
</t>
    </r>
    <r>
      <rPr>
        <i/>
        <sz val="10"/>
        <color theme="1"/>
        <rFont val="Calibri"/>
        <family val="2"/>
        <scheme val="minor"/>
      </rPr>
      <t xml:space="preserve">Transportation Safety: </t>
    </r>
    <r>
      <rPr>
        <sz val="10"/>
        <color theme="1"/>
        <rFont val="Calibri"/>
        <family val="2"/>
        <scheme val="minor"/>
      </rPr>
      <t xml:space="preserve">There are concerns with the ability of this alternative to improve safety for people in motorized vehicles compared to the no build.
</t>
    </r>
    <r>
      <rPr>
        <i/>
        <sz val="10"/>
        <color theme="1"/>
        <rFont val="Calibri"/>
        <family val="2"/>
        <scheme val="minor"/>
      </rPr>
      <t xml:space="preserve">Healthy Equitable Communities: </t>
    </r>
    <r>
      <rPr>
        <sz val="10"/>
        <color theme="1"/>
        <rFont val="Calibri"/>
        <family val="2"/>
        <scheme val="minor"/>
      </rPr>
      <t xml:space="preserve">Potential to advance local priorities through cooperative agreements, enhanced landscaping, or other opportunities. 
</t>
    </r>
    <r>
      <rPr>
        <b/>
        <sz val="10"/>
        <color theme="1"/>
        <rFont val="Calibri"/>
        <family val="2"/>
        <scheme val="minor"/>
      </rPr>
      <t xml:space="preserve">
</t>
    </r>
    <r>
      <rPr>
        <b/>
        <u/>
        <sz val="10"/>
        <color theme="1"/>
        <rFont val="Calibri"/>
        <family val="2"/>
        <scheme val="minor"/>
      </rPr>
      <t>Metro District Bicycle Plan</t>
    </r>
    <r>
      <rPr>
        <b/>
        <sz val="10"/>
        <color theme="1"/>
        <rFont val="Calibri"/>
        <family val="2"/>
        <scheme val="minor"/>
      </rPr>
      <t xml:space="preserve">
</t>
    </r>
    <r>
      <rPr>
        <sz val="10"/>
        <color theme="1"/>
        <rFont val="Calibri"/>
        <family val="2"/>
        <scheme val="minor"/>
      </rPr>
      <t xml:space="preserve">Alternative provides opportunities to improve bikeability along and across I-94, a Tier 1/Tier 2 bicycle investment priority route (Strategies 1 &amp;2). Tier 1 EIS and Tier 2 environmental documents must identify specific improvements to improve bikeability.
</t>
    </r>
    <r>
      <rPr>
        <b/>
        <sz val="10"/>
        <color theme="1"/>
        <rFont val="Calibri"/>
        <family val="2"/>
        <scheme val="minor"/>
      </rPr>
      <t xml:space="preserve">
</t>
    </r>
    <r>
      <rPr>
        <b/>
        <u/>
        <sz val="10"/>
        <color theme="1"/>
        <rFont val="Calibri"/>
        <family val="2"/>
        <scheme val="minor"/>
      </rPr>
      <t>Statewide Pedestrian System Plan</t>
    </r>
    <r>
      <rPr>
        <b/>
        <sz val="10"/>
        <color theme="1"/>
        <rFont val="Calibri"/>
        <family val="2"/>
        <scheme val="minor"/>
      </rPr>
      <t xml:space="preserve">
</t>
    </r>
    <r>
      <rPr>
        <sz val="10"/>
        <color theme="1"/>
        <rFont val="Calibri"/>
        <family val="2"/>
        <scheme val="minor"/>
      </rPr>
      <t xml:space="preserve">Alternative provides opportunities to improve walkability along and across I-94, a Tier 1/Tier 2/Tier 3 priority area for walking (Goals 2 &amp; 3). Tier 1 EIS and Tier 2 environmental documents must identify specific improvements to improve walkability. Potential to advance Goal 4 through improvements to Sense of Place.
</t>
    </r>
    <r>
      <rPr>
        <b/>
        <sz val="10"/>
        <color theme="1"/>
        <rFont val="Calibri"/>
        <family val="2"/>
        <scheme val="minor"/>
      </rPr>
      <t xml:space="preserve">
</t>
    </r>
    <r>
      <rPr>
        <b/>
        <u/>
        <sz val="10"/>
        <color theme="1"/>
        <rFont val="Calibri"/>
        <family val="2"/>
        <scheme val="minor"/>
      </rPr>
      <t>2040 TPP</t>
    </r>
    <r>
      <rPr>
        <b/>
        <sz val="10"/>
        <color theme="1"/>
        <rFont val="Calibri"/>
        <family val="2"/>
        <scheme val="minor"/>
      </rPr>
      <t xml:space="preserve">
</t>
    </r>
    <r>
      <rPr>
        <sz val="10"/>
        <color theme="1"/>
        <rFont val="Calibri"/>
        <family val="2"/>
        <scheme val="minor"/>
      </rPr>
      <t>TPP identifies managed lane for project corridor.</t>
    </r>
  </si>
  <si>
    <t>Project Needs</t>
  </si>
  <si>
    <t>Social, Economic, and Environmental (SEE) Impacts</t>
  </si>
  <si>
    <t>Goals &amp; Livability</t>
  </si>
  <si>
    <t>Additional Considerations</t>
  </si>
  <si>
    <t>Tier 1 DEIS 
Recommendation</t>
  </si>
  <si>
    <t>Rationale</t>
  </si>
  <si>
    <t>Walkability and Bikeability</t>
  </si>
  <si>
    <t>Safety for People in Motorized Vehicles</t>
  </si>
  <si>
    <t>Infrastructure Condition</t>
  </si>
  <si>
    <t>Mobility for People in Motorized Vehicles</t>
  </si>
  <si>
    <t>EJ - Access to Opportunity</t>
  </si>
  <si>
    <t>EJ - Exposure to Pollution</t>
  </si>
  <si>
    <t>EJ - Relocation Potential</t>
  </si>
  <si>
    <t>Historic/Arch./Cemetery</t>
  </si>
  <si>
    <t>Water Pollution/Stormwater</t>
  </si>
  <si>
    <t>Maint.</t>
  </si>
  <si>
    <t>Mobility Summary</t>
  </si>
  <si>
    <t>No Build - General Maint.</t>
  </si>
  <si>
    <t>No walkability/bikeability improvements.</t>
  </si>
  <si>
    <t>This alternative would not make any geometric or operational changes, so no change in the number or severity of crashes would be expected.</t>
  </si>
  <si>
    <t>Pavement and bridge condition would NOT be addressed.</t>
  </si>
  <si>
    <t>No improvement compared to no build.</t>
  </si>
  <si>
    <t>NA</t>
  </si>
  <si>
    <t>Low potential for impacts.</t>
  </si>
  <si>
    <t>No impacts anticipated.</t>
  </si>
  <si>
    <t>No change compared to no build.</t>
  </si>
  <si>
    <t>Project not likely to be considered regionally significant.</t>
  </si>
  <si>
    <t>No build</t>
  </si>
  <si>
    <t>No build - Does not eliminate opportunities for local agencies to implement planned nonmotorized facilities.</t>
  </si>
  <si>
    <t>No data</t>
  </si>
  <si>
    <t>Potential for improvements on reconstructed bridges, unlikely to include new crossings.</t>
  </si>
  <si>
    <t>Potential for excess ROW to be used for new features/amenities in select locations.</t>
  </si>
  <si>
    <t>No improvement compared to no build for auto or transit.</t>
  </si>
  <si>
    <t>Potential for excess right of way to be used to expand green space in the corridor.</t>
  </si>
  <si>
    <t>Does not eliminate opportunities for local agencies to implement planned nonmotorized facilities.</t>
  </si>
  <si>
    <t>Widening the right shoulder is associated with a reduction in crashes of all types and severities.</t>
  </si>
  <si>
    <t>Pavement and bridge condition would be addressed.</t>
  </si>
  <si>
    <t>Bus shoulder provides transit benefit, no other improvements to mobility.</t>
  </si>
  <si>
    <t>Increase in impervious surface has potential to increase stormwater runoff within EJ communities.</t>
  </si>
  <si>
    <t>Potential impacts identified; no concerns with ability to minimize or mitigate.</t>
  </si>
  <si>
    <t>Impervious surface increase compared to no build (&lt;15 acres).</t>
  </si>
  <si>
    <t>Potential impacts to RPBB habitat.</t>
  </si>
  <si>
    <t>Potential for excess ROW to be used for new features/amenities in select locations; potential for aesthetic improvements to bridges and structures.</t>
  </si>
  <si>
    <t>Bus shoulder between downtowns would be restored, providing a transit benefit. Opportunities for walkability/bikeability improvements.</t>
  </si>
  <si>
    <t>No improvement compared to no build for auto, slight increase for transit.</t>
  </si>
  <si>
    <t>Facilitates opportunities for locally planned walkability and bikeability improvements along and across the corridor.</t>
  </si>
  <si>
    <t>Potential for improvements to parallel and crossing facilities. Potential for new nonmotorized conflict points.</t>
  </si>
  <si>
    <t>Net expected fatal and serious injury crashes/day on the mainline and routes within one mile combined would increase compared to the no build.</t>
  </si>
  <si>
    <t>Does not address mobility need, see measures at right.</t>
  </si>
  <si>
    <t>Major change in vertical alignment has potential to increase size of areas within EJ communities impacted by traffic noise.</t>
  </si>
  <si>
    <t>Low to moderate potential for corridor impacts.</t>
  </si>
  <si>
    <t>Major change in vertical alignment will reduce distance between traffic and noise sensitive receptors and potentially increase area of traffic noise impacts.</t>
  </si>
  <si>
    <t>Impervious surface decrease compared to no build.</t>
  </si>
  <si>
    <t>Project likely to be considered regionally significant.</t>
  </si>
  <si>
    <t>Potential for excess ROW to be used for new features/amenities in select locations. Potential for additional amenities that would not be compatible with freeway alternatives.</t>
  </si>
  <si>
    <t>Dedicated bus lanes would provide a transit benefit (more beneficial than bus shoulders). Opportunities for walkability/bikeability improvements.</t>
  </si>
  <si>
    <t>Decrease in number of jobs accessible in both AM and PM peak for auto, slight increase for transit.</t>
  </si>
  <si>
    <t>Potential for excess right of way to be used to expand green space in the corridor. Potential for additional amenities that would not be compatible with freeway alternatives.</t>
  </si>
  <si>
    <t>Facilitates opportunities for locally planned walkability and bikeability improvements along the corridor, however proposed improvements at existing grade-separated crossings may be in conflict with conversion to at-grade intersections.</t>
  </si>
  <si>
    <t>Potential for improvements to parallel and crossing facilities.</t>
  </si>
  <si>
    <t>In the 4 access pt scenario, net expected fatal and serious injury crashes/day on the mainline and routes within one mile combined would decrease compared to the no build.</t>
  </si>
  <si>
    <t>Concerns with ability to address mobility need, see measures at right.</t>
  </si>
  <si>
    <t>Major change in freeway configuration has the potential to shift traffic volumes closer to or further away from noise sensitive receptors within EJ communities.</t>
  </si>
  <si>
    <t>Decrease in number of jobs accessible in both AM and PM peak for auto with 3 access points and AM peak with 4 access points. Slight increase in PM peak with 4 access points. Slight increase for transit.</t>
  </si>
  <si>
    <t>Facilitates opportunities for locally planned walkability and bikeability improvements along and across the corridor, however the complexity of the freeway and frontage road design may preclude some new or existing crossing locations.</t>
  </si>
  <si>
    <t>Due to reduced freeway capacity, traffic volumes and associated noise pollution on adjacent parallel arterials in EJ communities may increase.</t>
  </si>
  <si>
    <t>Total number of travel lanes would decrease.</t>
  </si>
  <si>
    <t>Potential for excess ROW to be used for new features/amenities in select locations; potential for aesthetic improvements to bridges and structures. Smaller roadway footprint will increase space available for potential features/amenities. Potential BRT stations would decrease excess ROW.</t>
  </si>
  <si>
    <t>Managed lane and BRT would provide HOV and transit benefit (more beneficial than bus shoulders). Number of BRT stations presents a tradeoff between transit access and travel time. Opportunities for walkability/bikeability improvements.</t>
  </si>
  <si>
    <t>Slight decrease in number of jobs accessible in AM and PM peak for auto. Slight increase for transit.</t>
  </si>
  <si>
    <t>Potential for excess right of way to be used to expand green space in the corridor. Smaller roadway footprint will increase potential excess right of way. Potential BRT stations would decrease excess ROW.</t>
  </si>
  <si>
    <t>Net expected fatal and serious injury crashes/day on the mainline and routes within one mile combined would decrease compared to the no build.</t>
  </si>
  <si>
    <t>No transit stations provided in corridor.</t>
  </si>
  <si>
    <t>Low potential for corridor impacts.</t>
  </si>
  <si>
    <t>(See Goals &amp; Livability data table)</t>
  </si>
  <si>
    <t>Low potential for corridor impacts, low potential for BRT station area impacts.</t>
  </si>
  <si>
    <t>Potential BRT station would decrease excess ROW. One station would be a small impact in the context of the whole corridor.</t>
  </si>
  <si>
    <t>Low potential for corridor impacts, moderate potential for BRT station area impacts.</t>
  </si>
  <si>
    <t>ROW acquisition and relocations anticipated.</t>
  </si>
  <si>
    <t>Potential BRT stations would decrease excess ROW. Three stations would result in more substantial impacts compared to one station.</t>
  </si>
  <si>
    <t>Anticipated increase in roadway capacity has the potential to increase noise pollution in EJ communities. Increase in impervious surface has potential to increase stormwater runoff within EJ communities.</t>
  </si>
  <si>
    <t>One travel lane would be added for short segments that currently have 3 travel lanes.</t>
  </si>
  <si>
    <t>Potential for excess ROW to be used for new features/amenities in select locations; potential for aesthetic improvements to bridges and structures. Potential BRT stations would decrease excess ROW.</t>
  </si>
  <si>
    <t>Number of jobs accessible in both AM and PM peak for auto similar to no build, slight increase for transit.</t>
  </si>
  <si>
    <t>Potential for excess right of way to be used to expand green space in the corridor. Potential BRT stations would decrease excess ROW.</t>
  </si>
  <si>
    <t>Addresses mobility need, see measures at right.</t>
  </si>
  <si>
    <t>Impervious surface increase compared to no build (15-30 acres).</t>
  </si>
  <si>
    <t>Increase in roadway capacity has the potential to increase noise pollution in EJ communities. Increase in impervious surface has potential to increase stormwater runoff within EJ communities.</t>
  </si>
  <si>
    <t>Total number of travel lanes would increase.</t>
  </si>
  <si>
    <t>Potential for excess ROW to be used for new features/amenities in select locations; potential for aesthetic improvements to bridges and structures. Larger roadway footprint will reduce space available for potential features/amenities. Potential BRT stations would decrease excess ROW.</t>
  </si>
  <si>
    <t>Increase in number of jobs accessible in AM peak for auto, slight increase in PM peak. Slight increase for transit.</t>
  </si>
  <si>
    <t>Potential for excess right of way to be used to expand green space in the corridor. Larger roadway footprint will reduce potential excess right of way. Potential BRT stations would decrease excess ROW.</t>
  </si>
  <si>
    <t>Moderate potential for corridor impacts.</t>
  </si>
  <si>
    <t>ROW acquisition anticipated.</t>
  </si>
  <si>
    <t>Impervious surface increase compared to no build (&gt;30 acres).</t>
  </si>
  <si>
    <t>Moderate potential for corridor and station area impacts.</t>
  </si>
  <si>
    <t>Potential for excess ROW to be used for new features/amenities in select locations; potential for aesthetic improvements to bridges and structures. Larger roadway footprint will reduce space available for potential features/amenities.</t>
  </si>
  <si>
    <t>Increase in number of jobs accessible in both AM and PM peak for auto, slight increase for transit.</t>
  </si>
  <si>
    <t>Potential for excess right of way to be used to expand green space in the corridor. Larger roadway footprint will reduce potential excess right of way.</t>
  </si>
  <si>
    <t>Meets Purpose &amp; Need</t>
  </si>
  <si>
    <t>Increase in systemwide VHT and PHT compared to no build</t>
  </si>
  <si>
    <t>20-25 mph (Decreased peak period mainline speed compared to no build)</t>
  </si>
  <si>
    <t>&lt;300,000</t>
  </si>
  <si>
    <t>Decrease in interchange area PHT and VHT compared to no build.</t>
  </si>
  <si>
    <t>&lt;1 million</t>
  </si>
  <si>
    <t>Major increase in max travel time</t>
  </si>
  <si>
    <t>Mean TTI increase compared to no build</t>
  </si>
  <si>
    <t>Increase in number of access points compared to no build.</t>
  </si>
  <si>
    <t>&gt;20 minutes (corridor travel time)</t>
  </si>
  <si>
    <t>Improvement compared to no build OR limited potential for impacts</t>
  </si>
  <si>
    <t>High potential to advance 
project goals</t>
  </si>
  <si>
    <t>Concerns with abillity to 
meet Purpose &amp; Need</t>
  </si>
  <si>
    <t>30-45 mph (Decreased peak period mainline speed compared to no build)</t>
  </si>
  <si>
    <t>300,000-400,000</t>
  </si>
  <si>
    <t>No change in interchange area PHT and VHT compared to no build.</t>
  </si>
  <si>
    <t>1-2.5 million</t>
  </si>
  <si>
    <t>Slight increase in max travel time</t>
  </si>
  <si>
    <t>Mean TTI similar to no build</t>
  </si>
  <si>
    <t>No change in number of access points compared to no build.</t>
  </si>
  <si>
    <t>15-20 minutes (corridor travel time)</t>
  </si>
  <si>
    <t>Mix of impacts and benefits OR greater potential for impacts</t>
  </si>
  <si>
    <t>Moderate potential to advance 
project goals</t>
  </si>
  <si>
    <t>Does not meet Purpose 
&amp; Need</t>
  </si>
  <si>
    <t>Decrease in systemwide VHT and PHT compared to no build</t>
  </si>
  <si>
    <t>40-60 mph (Peak period mainline speed comparable to no build)</t>
  </si>
  <si>
    <t>&gt;400,000</t>
  </si>
  <si>
    <t>Increase in interchange area PHT and VHT compared to no build.</t>
  </si>
  <si>
    <t>&gt;2.5 million</t>
  </si>
  <si>
    <t>Travel times consistent with no build</t>
  </si>
  <si>
    <t>Mean TTI decrease compared to no build</t>
  </si>
  <si>
    <t>Decrease in number of access points compared to no build.</t>
  </si>
  <si>
    <t>&lt;15 minutes (corridor travel time)</t>
  </si>
  <si>
    <t>Greatest potential for impacts</t>
  </si>
  <si>
    <t>Limited potential to advance 
project goals</t>
  </si>
  <si>
    <t>Infrastruc-ture Condition</t>
  </si>
  <si>
    <t>EJ - Access to Opportu-nity</t>
  </si>
  <si>
    <t>EJ - Reloca-tion Potential</t>
  </si>
  <si>
    <t>Historic/
Arch./
Ceme-
tery</t>
  </si>
  <si>
    <t>Contam. Proper-ties</t>
  </si>
  <si>
    <t>Water Pollution/
Storm-water</t>
  </si>
  <si>
    <t>Econo-mic Vitality</t>
  </si>
  <si>
    <t>Public Health and the Environ-ment</t>
  </si>
  <si>
    <t>Does the alternative address project needs?</t>
  </si>
  <si>
    <t>Does the alternative avoid or minimize impacts to social, economic, and environmental resources?</t>
  </si>
  <si>
    <t>Does the alternative advance project goals?</t>
  </si>
  <si>
    <t>Tier 1 EIS 
Recommendation</t>
  </si>
  <si>
    <t>EJ</t>
  </si>
  <si>
    <t>Historic/
Arch./
Cemetery</t>
  </si>
  <si>
    <t>Contam. Properties</t>
  </si>
  <si>
    <t>Does the alternative address the project needs?</t>
  </si>
  <si>
    <t>General Maintenance 
(No Build)</t>
  </si>
  <si>
    <t>I-35W/TH 55 to Mississippi River</t>
  </si>
  <si>
    <t>Mississippi River to TH 280</t>
  </si>
  <si>
    <t>TH 280 to Prior Ave</t>
  </si>
  <si>
    <t>Prior Ave to Snelling Ave</t>
  </si>
  <si>
    <t>Snelling Ave to Lexington Pkwy</t>
  </si>
  <si>
    <t>Lexington Pkwy to Marion St</t>
  </si>
  <si>
    <t>Frontage Road Alt #1</t>
  </si>
  <si>
    <t>Frontage Road Alt #2</t>
  </si>
  <si>
    <t>Frontage Road Alt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</si>
</sst>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5" x14ac:knownFonts="1">
    <font>
      <sz val="11"/>
      <color theme="1"/>
      <name val="Calibri"/>
      <family val="2"/>
      <scheme val="minor"/>
    </font>
    <font>
      <b/>
      <sz val="11"/>
      <color theme="0"/>
      <name val="Calibri"/>
      <family val="2"/>
      <scheme val="minor"/>
    </font>
    <font>
      <sz val="11"/>
      <color theme="0"/>
      <name val="Calibri"/>
      <family val="2"/>
      <scheme val="minor"/>
    </font>
    <font>
      <b/>
      <sz val="10"/>
      <color rgb="FFFFFFFF"/>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sz val="9"/>
      <color indexed="81"/>
      <name val="Tahoma"/>
      <family val="2"/>
    </font>
    <font>
      <b/>
      <sz val="9"/>
      <color indexed="81"/>
      <name val="Tahoma"/>
      <family val="2"/>
    </font>
    <font>
      <b/>
      <sz val="11"/>
      <color theme="1"/>
      <name val="Calibri"/>
      <family val="2"/>
      <scheme val="minor"/>
    </font>
    <font>
      <b/>
      <sz val="11"/>
      <name val="Calibri"/>
      <family val="2"/>
      <scheme val="minor"/>
    </font>
    <font>
      <sz val="11"/>
      <color theme="1"/>
      <name val="Wingdings"/>
      <charset val="2"/>
    </font>
    <font>
      <sz val="36"/>
      <color theme="1"/>
      <name val="Wingdings"/>
      <charset val="2"/>
    </font>
    <font>
      <sz val="36"/>
      <color theme="1"/>
      <name val="Calibri"/>
      <family val="2"/>
      <scheme val="minor"/>
    </font>
    <font>
      <b/>
      <u/>
      <sz val="10"/>
      <color theme="1"/>
      <name val="Calibri"/>
      <family val="2"/>
      <scheme val="minor"/>
    </font>
    <font>
      <b/>
      <vertAlign val="superscript"/>
      <sz val="10"/>
      <name val="Calibri"/>
      <family val="2"/>
      <scheme val="minor"/>
    </font>
    <font>
      <sz val="8"/>
      <name val="Calibri"/>
      <family val="2"/>
      <scheme val="minor"/>
    </font>
    <font>
      <b/>
      <sz val="10"/>
      <color rgb="FF000000"/>
      <name val="Calibri"/>
      <family val="2"/>
      <scheme val="minor"/>
    </font>
    <font>
      <u/>
      <sz val="10"/>
      <color theme="1"/>
      <name val="Calibri"/>
      <family val="2"/>
      <scheme val="minor"/>
    </font>
    <font>
      <u/>
      <sz val="10"/>
      <color rgb="FF000000"/>
      <name val="Calibri"/>
      <family val="2"/>
      <scheme val="minor"/>
    </font>
    <font>
      <sz val="10"/>
      <color theme="0"/>
      <name val="Calibri"/>
      <family val="2"/>
      <scheme val="minor"/>
    </font>
  </fonts>
  <fills count="1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79">
    <border>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580">
    <xf numFmtId="0" fontId="0" fillId="0" borderId="0" xfId="0"/>
    <xf numFmtId="0" fontId="0" fillId="0" borderId="0" xfId="0" applyAlignment="1">
      <alignment horizontal="center"/>
    </xf>
    <xf numFmtId="0" fontId="5" fillId="0" borderId="0" xfId="0" applyFont="1" applyAlignment="1">
      <alignment horizontal="center" vertical="center" wrapText="1"/>
    </xf>
    <xf numFmtId="0" fontId="1" fillId="0" borderId="0" xfId="0" applyFont="1"/>
    <xf numFmtId="0" fontId="2" fillId="0" borderId="0" xfId="0" applyFont="1"/>
    <xf numFmtId="0" fontId="0" fillId="0" borderId="7" xfId="0" applyBorder="1"/>
    <xf numFmtId="0" fontId="4" fillId="0" borderId="0" xfId="0" applyFont="1"/>
    <xf numFmtId="0" fontId="6" fillId="4" borderId="10" xfId="0" applyFont="1" applyFill="1" applyBorder="1" applyAlignment="1">
      <alignment horizontal="center" vertical="center" wrapText="1"/>
    </xf>
    <xf numFmtId="0" fontId="4" fillId="0" borderId="26" xfId="0" applyFont="1" applyBorder="1"/>
    <xf numFmtId="0" fontId="0" fillId="0" borderId="26" xfId="0" applyBorder="1"/>
    <xf numFmtId="0" fontId="0" fillId="0" borderId="8" xfId="0" applyBorder="1"/>
    <xf numFmtId="0" fontId="6" fillId="0" borderId="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9" xfId="0" applyFont="1" applyBorder="1" applyAlignment="1">
      <alignment horizontal="center" vertical="center" wrapText="1"/>
    </xf>
    <xf numFmtId="0" fontId="4" fillId="6" borderId="29" xfId="0" applyFont="1" applyFill="1" applyBorder="1" applyAlignment="1">
      <alignment horizontal="center" vertical="center" wrapText="1"/>
    </xf>
    <xf numFmtId="0" fontId="4" fillId="0" borderId="14" xfId="0" applyFont="1" applyBorder="1" applyAlignment="1">
      <alignment horizontal="center" vertical="center" wrapText="1"/>
    </xf>
    <xf numFmtId="16" fontId="4" fillId="0" borderId="12" xfId="0" quotePrefix="1" applyNumberFormat="1" applyFont="1" applyBorder="1" applyAlignment="1">
      <alignment horizontal="center" vertical="center" wrapText="1"/>
    </xf>
    <xf numFmtId="3" fontId="4" fillId="0" borderId="4" xfId="0" applyNumberFormat="1" applyFont="1" applyBorder="1" applyAlignment="1">
      <alignment horizontal="center" vertical="center"/>
    </xf>
    <xf numFmtId="0" fontId="4" fillId="0" borderId="41" xfId="0" applyFont="1" applyBorder="1" applyAlignment="1">
      <alignment horizontal="center" vertical="center" wrapText="1"/>
    </xf>
    <xf numFmtId="3" fontId="4" fillId="0" borderId="23" xfId="0" applyNumberFormat="1" applyFont="1" applyBorder="1" applyAlignment="1">
      <alignment horizontal="center" vertical="center"/>
    </xf>
    <xf numFmtId="3" fontId="4" fillId="0" borderId="19" xfId="0" applyNumberFormat="1" applyFont="1" applyBorder="1" applyAlignment="1">
      <alignment horizontal="center" vertical="center"/>
    </xf>
    <xf numFmtId="3" fontId="4" fillId="0" borderId="20" xfId="0" applyNumberFormat="1" applyFont="1" applyBorder="1" applyAlignment="1">
      <alignment horizontal="center" vertical="center"/>
    </xf>
    <xf numFmtId="0" fontId="6" fillId="5" borderId="4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43"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3" fontId="4" fillId="0" borderId="16" xfId="0" applyNumberFormat="1" applyFont="1" applyBorder="1" applyAlignment="1">
      <alignment horizontal="center" vertical="center"/>
    </xf>
    <xf numFmtId="3" fontId="4" fillId="0" borderId="17" xfId="0" applyNumberFormat="1" applyFont="1" applyBorder="1" applyAlignment="1">
      <alignment horizontal="center" vertical="center"/>
    </xf>
    <xf numFmtId="16" fontId="4" fillId="0" borderId="25" xfId="0" quotePrefix="1" applyNumberFormat="1" applyFont="1" applyBorder="1" applyAlignment="1">
      <alignment horizontal="center" vertical="center" wrapText="1"/>
    </xf>
    <xf numFmtId="0" fontId="6" fillId="5" borderId="48"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53" xfId="0" applyFont="1" applyBorder="1" applyAlignment="1">
      <alignment horizontal="left" vertical="center" wrapText="1"/>
    </xf>
    <xf numFmtId="0" fontId="4" fillId="0" borderId="32" xfId="0" applyFont="1" applyBorder="1" applyAlignment="1">
      <alignment horizontal="center" vertical="center" wrapText="1"/>
    </xf>
    <xf numFmtId="0" fontId="4" fillId="0" borderId="17" xfId="0" applyFont="1" applyBorder="1" applyAlignment="1">
      <alignment horizontal="center" vertical="center" wrapText="1"/>
    </xf>
    <xf numFmtId="0" fontId="4" fillId="6" borderId="31" xfId="0" applyFont="1" applyFill="1" applyBorder="1" applyAlignment="1">
      <alignment horizontal="center" vertical="center" wrapText="1"/>
    </xf>
    <xf numFmtId="0" fontId="10" fillId="0" borderId="0" xfId="0" applyFont="1" applyAlignment="1">
      <alignment vertical="center"/>
    </xf>
    <xf numFmtId="0" fontId="10" fillId="0" borderId="0" xfId="0" applyFont="1"/>
    <xf numFmtId="0" fontId="13" fillId="0" borderId="3"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3" fillId="0" borderId="38" xfId="0" applyFont="1" applyBorder="1" applyAlignment="1">
      <alignment vertical="center" wrapText="1"/>
    </xf>
    <xf numFmtId="0" fontId="13" fillId="0" borderId="30" xfId="0" applyFont="1" applyBorder="1" applyAlignment="1">
      <alignment vertical="center" wrapText="1"/>
    </xf>
    <xf numFmtId="0" fontId="15" fillId="0" borderId="0" xfId="0" applyFont="1"/>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3"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39" xfId="0" applyFont="1" applyBorder="1" applyAlignment="1">
      <alignment horizontal="center" vertical="center"/>
    </xf>
    <xf numFmtId="0" fontId="13" fillId="0" borderId="61" xfId="0" applyFont="1" applyBorder="1" applyAlignment="1">
      <alignment vertical="center" wrapTex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3" fillId="0" borderId="34" xfId="0" applyFont="1" applyBorder="1" applyAlignment="1">
      <alignment horizontal="right" vertical="center" wrapText="1"/>
    </xf>
    <xf numFmtId="0" fontId="17" fillId="0" borderId="40"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3" fillId="0" borderId="38" xfId="0" applyFont="1" applyBorder="1" applyAlignment="1">
      <alignment horizontal="right" vertical="center" wrapText="1"/>
    </xf>
    <xf numFmtId="0" fontId="13" fillId="0" borderId="59" xfId="0" applyFont="1" applyBorder="1" applyAlignment="1">
      <alignment vertical="center" wrapText="1"/>
    </xf>
    <xf numFmtId="0" fontId="17" fillId="0" borderId="37" xfId="0" applyFont="1" applyBorder="1" applyAlignment="1">
      <alignment horizontal="center" vertical="center"/>
    </xf>
    <xf numFmtId="0" fontId="17" fillId="0" borderId="45" xfId="0" applyFont="1" applyBorder="1" applyAlignment="1">
      <alignment horizontal="center" vertical="center"/>
    </xf>
    <xf numFmtId="0" fontId="13" fillId="0" borderId="63" xfId="0" applyFont="1" applyBorder="1" applyAlignment="1">
      <alignment horizontal="right" vertical="center" wrapText="1"/>
    </xf>
    <xf numFmtId="0" fontId="13" fillId="0" borderId="64" xfId="0" applyFont="1" applyBorder="1" applyAlignment="1">
      <alignment vertical="center" wrapText="1"/>
    </xf>
    <xf numFmtId="0" fontId="17" fillId="0" borderId="56" xfId="0" applyFont="1" applyBorder="1" applyAlignment="1">
      <alignment horizontal="center" vertical="center"/>
    </xf>
    <xf numFmtId="0" fontId="17" fillId="0" borderId="66" xfId="0" applyFont="1" applyBorder="1" applyAlignment="1">
      <alignment horizontal="center" vertical="center"/>
    </xf>
    <xf numFmtId="0" fontId="17" fillId="0" borderId="42" xfId="0" applyFont="1" applyBorder="1" applyAlignment="1">
      <alignment horizontal="center" vertical="center"/>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9" xfId="0" applyFont="1" applyBorder="1" applyAlignment="1">
      <alignment horizontal="center" vertical="center"/>
    </xf>
    <xf numFmtId="0" fontId="8" fillId="0" borderId="3" xfId="0" applyFont="1" applyBorder="1" applyAlignment="1">
      <alignment horizontal="center" vertical="center"/>
    </xf>
    <xf numFmtId="0" fontId="8" fillId="0" borderId="31" xfId="0" applyFont="1" applyBorder="1" applyAlignment="1">
      <alignment horizontal="center" vertical="center"/>
    </xf>
    <xf numFmtId="0" fontId="17" fillId="0" borderId="22" xfId="0" applyFont="1" applyBorder="1" applyAlignment="1">
      <alignment horizontal="center"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6" xfId="0" applyFont="1" applyBorder="1" applyAlignment="1">
      <alignment horizontal="left" vertical="center" wrapText="1"/>
    </xf>
    <xf numFmtId="0" fontId="4" fillId="0" borderId="69" xfId="0" applyFont="1" applyBorder="1" applyAlignment="1">
      <alignment horizontal="left" vertical="center" wrapText="1"/>
    </xf>
    <xf numFmtId="0" fontId="8" fillId="0" borderId="58" xfId="0" applyFont="1" applyBorder="1" applyAlignment="1">
      <alignment horizontal="center" vertical="center"/>
    </xf>
    <xf numFmtId="0" fontId="13" fillId="0" borderId="36" xfId="0" applyFont="1" applyBorder="1" applyAlignment="1">
      <alignment vertical="center" wrapText="1"/>
    </xf>
    <xf numFmtId="0" fontId="4" fillId="0" borderId="4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5" xfId="0" applyFont="1" applyBorder="1" applyAlignment="1">
      <alignment horizontal="center" vertical="center" wrapText="1"/>
    </xf>
    <xf numFmtId="3" fontId="4" fillId="0" borderId="49" xfId="0" applyNumberFormat="1" applyFont="1" applyBorder="1" applyAlignment="1">
      <alignment horizontal="center" vertical="center"/>
    </xf>
    <xf numFmtId="3" fontId="4" fillId="0" borderId="40" xfId="0" applyNumberFormat="1" applyFont="1" applyBorder="1" applyAlignment="1">
      <alignment horizontal="center" vertical="center"/>
    </xf>
    <xf numFmtId="0" fontId="4" fillId="0" borderId="44" xfId="0" applyFont="1" applyBorder="1" applyAlignment="1">
      <alignment horizontal="center" vertical="center" wrapText="1"/>
    </xf>
    <xf numFmtId="16" fontId="4" fillId="0" borderId="44" xfId="0" quotePrefix="1"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quotePrefix="1" applyFont="1" applyBorder="1" applyAlignment="1">
      <alignment horizontal="center" vertical="center" wrapText="1"/>
    </xf>
    <xf numFmtId="0" fontId="4" fillId="0" borderId="2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 xfId="0" quotePrefix="1" applyFont="1" applyBorder="1" applyAlignment="1">
      <alignment horizontal="center" vertical="center" wrapText="1"/>
    </xf>
    <xf numFmtId="0" fontId="13" fillId="0" borderId="58" xfId="0" applyFont="1" applyBorder="1" applyAlignment="1">
      <alignment vertical="center" wrapText="1"/>
    </xf>
    <xf numFmtId="0" fontId="4" fillId="0" borderId="67"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2" xfId="0" applyFont="1" applyBorder="1" applyAlignment="1">
      <alignment horizontal="center" vertical="center" wrapText="1"/>
    </xf>
    <xf numFmtId="3" fontId="4" fillId="0" borderId="71" xfId="0" applyNumberFormat="1" applyFont="1" applyBorder="1" applyAlignment="1">
      <alignment horizontal="center" vertical="center" wrapText="1"/>
    </xf>
    <xf numFmtId="0" fontId="4" fillId="9" borderId="41"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0" xfId="0" applyFont="1" applyFill="1" applyBorder="1" applyAlignment="1">
      <alignment horizontal="center" vertical="center" wrapText="1"/>
    </xf>
    <xf numFmtId="3" fontId="4" fillId="9" borderId="41" xfId="0" applyNumberFormat="1" applyFont="1" applyFill="1" applyBorder="1" applyAlignment="1">
      <alignment horizontal="center" vertical="center"/>
    </xf>
    <xf numFmtId="3" fontId="4" fillId="9" borderId="6" xfId="0" applyNumberFormat="1" applyFont="1" applyFill="1" applyBorder="1" applyAlignment="1">
      <alignment horizontal="center" vertical="center"/>
    </xf>
    <xf numFmtId="0" fontId="4" fillId="9" borderId="12" xfId="0" applyFont="1" applyFill="1" applyBorder="1" applyAlignment="1">
      <alignment horizontal="center" vertical="center" wrapText="1"/>
    </xf>
    <xf numFmtId="0" fontId="4" fillId="9" borderId="6" xfId="0" quotePrefix="1" applyFont="1" applyFill="1" applyBorder="1" applyAlignment="1">
      <alignment horizontal="center" vertical="center" wrapText="1"/>
    </xf>
    <xf numFmtId="0" fontId="4" fillId="0" borderId="54" xfId="0" applyFont="1" applyBorder="1" applyAlignment="1">
      <alignment horizontal="center" vertical="center" wrapText="1"/>
    </xf>
    <xf numFmtId="0" fontId="13" fillId="0" borderId="35" xfId="0" applyFont="1" applyBorder="1" applyAlignment="1">
      <alignment vertical="center" wrapText="1"/>
    </xf>
    <xf numFmtId="0" fontId="4" fillId="0" borderId="6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56" xfId="0" quotePrefix="1" applyFont="1" applyBorder="1" applyAlignment="1">
      <alignment horizontal="center" vertical="center" wrapText="1"/>
    </xf>
    <xf numFmtId="0" fontId="4" fillId="0" borderId="57" xfId="0" applyFont="1" applyBorder="1" applyAlignment="1">
      <alignment horizontal="center" vertical="center" wrapText="1"/>
    </xf>
    <xf numFmtId="0" fontId="4" fillId="9" borderId="65" xfId="0" applyFont="1" applyFill="1" applyBorder="1" applyAlignment="1">
      <alignment horizontal="center" vertical="center" wrapText="1"/>
    </xf>
    <xf numFmtId="0" fontId="4" fillId="9" borderId="56" xfId="0" applyFont="1" applyFill="1" applyBorder="1" applyAlignment="1">
      <alignment horizontal="center" vertical="center" wrapText="1"/>
    </xf>
    <xf numFmtId="0" fontId="4" fillId="9" borderId="66" xfId="0" applyFont="1" applyFill="1" applyBorder="1" applyAlignment="1">
      <alignment horizontal="center" vertical="center" wrapText="1"/>
    </xf>
    <xf numFmtId="3" fontId="4" fillId="9" borderId="65" xfId="0" applyNumberFormat="1" applyFont="1" applyFill="1" applyBorder="1" applyAlignment="1">
      <alignment horizontal="center" vertical="center"/>
    </xf>
    <xf numFmtId="3" fontId="4" fillId="9" borderId="56" xfId="0" applyNumberFormat="1" applyFont="1" applyFill="1" applyBorder="1" applyAlignment="1">
      <alignment horizontal="center" vertical="center"/>
    </xf>
    <xf numFmtId="0" fontId="4" fillId="9" borderId="70" xfId="0" applyFont="1" applyFill="1" applyBorder="1" applyAlignment="1">
      <alignment horizontal="center" vertical="center" wrapText="1"/>
    </xf>
    <xf numFmtId="0" fontId="4" fillId="9" borderId="56" xfId="0" quotePrefix="1"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5" xfId="0" applyFont="1" applyBorder="1" applyAlignment="1">
      <alignment horizontal="center" vertical="center" wrapText="1"/>
    </xf>
    <xf numFmtId="0" fontId="13" fillId="0" borderId="29" xfId="0" applyFont="1" applyBorder="1" applyAlignment="1">
      <alignment horizontal="right" vertical="center" wrapText="1"/>
    </xf>
    <xf numFmtId="0" fontId="13" fillId="0" borderId="31" xfId="0" applyFont="1" applyBorder="1" applyAlignment="1">
      <alignment horizontal="right" vertical="center" wrapText="1"/>
    </xf>
    <xf numFmtId="0" fontId="4" fillId="9" borderId="4"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54"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0" borderId="69" xfId="0" applyFont="1" applyBorder="1" applyAlignment="1">
      <alignment horizontal="center" vertical="center" wrapText="1"/>
    </xf>
    <xf numFmtId="1" fontId="0" fillId="0" borderId="0" xfId="0" applyNumberFormat="1"/>
    <xf numFmtId="0" fontId="4" fillId="4" borderId="17" xfId="0" applyFont="1" applyFill="1" applyBorder="1" applyAlignment="1">
      <alignment horizontal="center" vertical="center" wrapText="1"/>
    </xf>
    <xf numFmtId="0" fontId="10" fillId="0" borderId="0" xfId="0" applyFont="1" applyAlignment="1">
      <alignment horizontal="right"/>
    </xf>
    <xf numFmtId="0" fontId="4" fillId="0" borderId="20" xfId="0" quotePrefix="1" applyFont="1" applyBorder="1" applyAlignment="1">
      <alignment horizontal="center" vertical="center" wrapText="1"/>
    </xf>
    <xf numFmtId="0" fontId="4" fillId="0" borderId="52" xfId="0" applyFont="1" applyBorder="1" applyAlignment="1">
      <alignment horizontal="center" vertical="center" wrapText="1"/>
    </xf>
    <xf numFmtId="0" fontId="4" fillId="0" borderId="51" xfId="0" applyFont="1" applyBorder="1" applyAlignment="1">
      <alignment horizontal="center" vertical="center" wrapText="1"/>
    </xf>
    <xf numFmtId="0" fontId="4" fillId="9" borderId="43"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15" xfId="0" applyFont="1" applyFill="1" applyBorder="1" applyAlignment="1">
      <alignment horizontal="center" vertical="center" wrapText="1"/>
    </xf>
    <xf numFmtId="3" fontId="4" fillId="9" borderId="12" xfId="0" applyNumberFormat="1" applyFont="1" applyFill="1" applyBorder="1" applyAlignment="1">
      <alignment horizontal="center" vertical="center" wrapText="1"/>
    </xf>
    <xf numFmtId="3" fontId="4" fillId="9" borderId="70" xfId="0" applyNumberFormat="1" applyFont="1" applyFill="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44" xfId="0" applyNumberFormat="1" applyFont="1" applyBorder="1" applyAlignment="1">
      <alignment horizontal="center" vertical="center" wrapText="1"/>
    </xf>
    <xf numFmtId="3" fontId="4" fillId="0" borderId="70" xfId="0" applyNumberFormat="1" applyFont="1" applyBorder="1" applyAlignment="1">
      <alignment horizontal="center" vertical="center" wrapText="1"/>
    </xf>
    <xf numFmtId="0" fontId="8"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6" fillId="0" borderId="20" xfId="0" applyFont="1" applyBorder="1" applyAlignment="1">
      <alignment horizontal="center" vertical="center"/>
    </xf>
    <xf numFmtId="0" fontId="13" fillId="0" borderId="74" xfId="0" applyFont="1" applyBorder="1" applyAlignment="1">
      <alignment vertical="center" wrapText="1"/>
    </xf>
    <xf numFmtId="0" fontId="17" fillId="0" borderId="71" xfId="0" applyFont="1" applyBorder="1" applyAlignment="1">
      <alignment horizontal="center" vertical="center"/>
    </xf>
    <xf numFmtId="0" fontId="17" fillId="0" borderId="68" xfId="0" applyFont="1" applyBorder="1" applyAlignment="1">
      <alignment horizontal="center" vertical="center"/>
    </xf>
    <xf numFmtId="0" fontId="16" fillId="0" borderId="10" xfId="0" applyFont="1" applyBorder="1" applyAlignment="1">
      <alignment horizontal="center" vertical="center"/>
    </xf>
    <xf numFmtId="0" fontId="14" fillId="4" borderId="74" xfId="0" applyFont="1" applyFill="1" applyBorder="1" applyAlignment="1">
      <alignment horizontal="left" vertical="center" wrapText="1"/>
    </xf>
    <xf numFmtId="0" fontId="8" fillId="6" borderId="71" xfId="0" applyFont="1" applyFill="1" applyBorder="1" applyAlignment="1">
      <alignment horizontal="center" vertical="center"/>
    </xf>
    <xf numFmtId="0" fontId="8" fillId="6" borderId="68" xfId="0" applyFont="1" applyFill="1" applyBorder="1" applyAlignment="1">
      <alignment horizontal="center" vertical="center"/>
    </xf>
    <xf numFmtId="0" fontId="13" fillId="6" borderId="61" xfId="0" applyFont="1" applyFill="1" applyBorder="1" applyAlignment="1">
      <alignment horizontal="right" vertical="center" wrapText="1"/>
    </xf>
    <xf numFmtId="0" fontId="13" fillId="6" borderId="64" xfId="0" applyFont="1" applyFill="1" applyBorder="1" applyAlignment="1">
      <alignment horizontal="right" vertical="center" wrapText="1"/>
    </xf>
    <xf numFmtId="0" fontId="4" fillId="0" borderId="60"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0" borderId="1" xfId="0" applyFont="1" applyBorder="1" applyAlignment="1">
      <alignment horizontal="left" vertical="center" wrapText="1"/>
    </xf>
    <xf numFmtId="3" fontId="4" fillId="0" borderId="67" xfId="0" applyNumberFormat="1" applyFont="1" applyBorder="1" applyAlignment="1">
      <alignment horizontal="center" vertical="center"/>
    </xf>
    <xf numFmtId="3" fontId="4" fillId="0" borderId="71" xfId="0" applyNumberFormat="1" applyFont="1" applyBorder="1" applyAlignment="1">
      <alignment horizontal="center" vertical="center"/>
    </xf>
    <xf numFmtId="0" fontId="4" fillId="0" borderId="71" xfId="0" quotePrefix="1" applyFont="1" applyBorder="1" applyAlignment="1">
      <alignment horizontal="center" vertical="center" wrapText="1"/>
    </xf>
    <xf numFmtId="0" fontId="4" fillId="0" borderId="73" xfId="0" applyFont="1" applyBorder="1" applyAlignment="1">
      <alignment horizontal="center" vertical="center" wrapText="1"/>
    </xf>
    <xf numFmtId="0" fontId="4" fillId="6" borderId="34"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46" xfId="0" applyFont="1" applyBorder="1" applyAlignment="1">
      <alignment vertical="center" wrapText="1"/>
    </xf>
    <xf numFmtId="0" fontId="4" fillId="0" borderId="46" xfId="0" applyFont="1" applyBorder="1" applyAlignment="1">
      <alignment horizontal="center" vertical="center" wrapText="1"/>
    </xf>
    <xf numFmtId="0" fontId="4" fillId="0" borderId="26" xfId="0" applyFont="1" applyBorder="1" applyAlignment="1">
      <alignment horizontal="center" vertical="center" wrapText="1"/>
    </xf>
    <xf numFmtId="0" fontId="13" fillId="0" borderId="48" xfId="0" applyFont="1" applyBorder="1" applyAlignment="1">
      <alignment vertical="center" wrapText="1"/>
    </xf>
    <xf numFmtId="0" fontId="4" fillId="0" borderId="48" xfId="0" applyFont="1" applyBorder="1" applyAlignment="1">
      <alignment horizontal="center" vertical="center" wrapText="1"/>
    </xf>
    <xf numFmtId="0" fontId="4" fillId="0" borderId="76" xfId="0" applyFont="1" applyBorder="1" applyAlignment="1">
      <alignment horizontal="center" vertical="center" wrapText="1"/>
    </xf>
    <xf numFmtId="0" fontId="4" fillId="6" borderId="46" xfId="0" applyFont="1" applyFill="1" applyBorder="1" applyAlignment="1">
      <alignment horizontal="center" vertical="center" wrapText="1"/>
    </xf>
    <xf numFmtId="0" fontId="4" fillId="6" borderId="38" xfId="0" applyFont="1" applyFill="1" applyBorder="1" applyAlignment="1">
      <alignment horizontal="center" vertical="center" wrapText="1"/>
    </xf>
    <xf numFmtId="6" fontId="4" fillId="0" borderId="74" xfId="0" applyNumberFormat="1" applyFont="1" applyBorder="1" applyAlignment="1">
      <alignment horizontal="center" vertical="center" wrapText="1"/>
    </xf>
    <xf numFmtId="0" fontId="4" fillId="6" borderId="74"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64" xfId="0" applyFont="1" applyFill="1" applyBorder="1" applyAlignment="1">
      <alignment horizontal="center" vertical="center" wrapText="1"/>
    </xf>
    <xf numFmtId="0" fontId="4" fillId="9" borderId="1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4" fillId="9" borderId="28" xfId="0" applyFont="1" applyFill="1" applyBorder="1" applyAlignment="1">
      <alignment horizontal="left" vertical="center" wrapText="1"/>
    </xf>
    <xf numFmtId="0" fontId="16" fillId="11" borderId="4" xfId="0" applyFont="1" applyFill="1" applyBorder="1" applyAlignment="1">
      <alignment horizontal="center" vertical="center"/>
    </xf>
    <xf numFmtId="3" fontId="4" fillId="0" borderId="67" xfId="0" applyNumberFormat="1"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3" fontId="4" fillId="0" borderId="51" xfId="0" applyNumberFormat="1" applyFont="1" applyBorder="1" applyAlignment="1">
      <alignment horizontal="center" vertical="center" wrapText="1"/>
    </xf>
    <xf numFmtId="3" fontId="4" fillId="0" borderId="68" xfId="0" applyNumberFormat="1" applyFont="1" applyBorder="1" applyAlignment="1">
      <alignment horizontal="center" vertical="center" wrapText="1"/>
    </xf>
    <xf numFmtId="3" fontId="4" fillId="0" borderId="68" xfId="0" quotePrefix="1" applyNumberFormat="1" applyFont="1" applyBorder="1" applyAlignment="1">
      <alignment horizontal="center" vertical="center" wrapText="1"/>
    </xf>
    <xf numFmtId="0" fontId="16"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4" fillId="4" borderId="63" xfId="0" applyFont="1" applyFill="1" applyBorder="1" applyAlignment="1">
      <alignment horizontal="left" vertical="center" wrapText="1"/>
    </xf>
    <xf numFmtId="0" fontId="16"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6" fontId="4" fillId="6" borderId="5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0"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6" xfId="0"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3" xfId="0" quotePrefix="1" applyFont="1" applyBorder="1" applyAlignment="1">
      <alignment horizontal="center" vertical="center" wrapText="1"/>
    </xf>
    <xf numFmtId="0" fontId="8" fillId="0" borderId="5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69" xfId="0" applyFont="1" applyBorder="1" applyAlignment="1">
      <alignment horizontal="center" vertical="center"/>
    </xf>
    <xf numFmtId="0" fontId="16" fillId="10" borderId="4" xfId="0" applyFont="1" applyFill="1" applyBorder="1" applyAlignment="1">
      <alignment horizontal="center" vertical="center"/>
    </xf>
    <xf numFmtId="0" fontId="17" fillId="12" borderId="4" xfId="0" applyFont="1" applyFill="1" applyBorder="1" applyAlignment="1">
      <alignment horizontal="center" vertical="center"/>
    </xf>
    <xf numFmtId="0" fontId="8" fillId="9" borderId="53" xfId="0" applyFont="1" applyFill="1" applyBorder="1" applyAlignment="1">
      <alignment horizontal="center" vertical="center"/>
    </xf>
    <xf numFmtId="0" fontId="4" fillId="9" borderId="53" xfId="0" applyFont="1" applyFill="1" applyBorder="1" applyAlignment="1">
      <alignment horizontal="left" vertical="center" wrapText="1"/>
    </xf>
    <xf numFmtId="0" fontId="8" fillId="9" borderId="11" xfId="0" applyFont="1" applyFill="1" applyBorder="1" applyAlignment="1">
      <alignment horizontal="center" vertical="center"/>
    </xf>
    <xf numFmtId="0" fontId="8" fillId="0" borderId="55" xfId="0" applyFont="1" applyBorder="1" applyAlignment="1">
      <alignment horizontal="center" vertical="center"/>
    </xf>
    <xf numFmtId="0" fontId="4" fillId="0" borderId="55" xfId="0" applyFont="1" applyBorder="1" applyAlignment="1">
      <alignment horizontal="left" vertical="center" wrapText="1"/>
    </xf>
    <xf numFmtId="0" fontId="0" fillId="0" borderId="0" xfId="0" applyAlignment="1">
      <alignment horizontal="left" vertical="top"/>
    </xf>
    <xf numFmtId="0" fontId="8" fillId="0" borderId="5" xfId="0" applyFont="1" applyBorder="1" applyAlignment="1">
      <alignment horizontal="center" vertical="center" wrapText="1"/>
    </xf>
    <xf numFmtId="0" fontId="4" fillId="0" borderId="75" xfId="0" applyFont="1" applyBorder="1" applyAlignment="1">
      <alignment horizontal="center" vertical="center" wrapText="1"/>
    </xf>
    <xf numFmtId="0" fontId="8" fillId="0" borderId="7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47" xfId="0" applyFont="1" applyBorder="1" applyAlignment="1">
      <alignment horizontal="center" vertical="center"/>
    </xf>
    <xf numFmtId="0" fontId="4" fillId="0" borderId="37" xfId="0" applyFont="1" applyBorder="1" applyAlignment="1">
      <alignment horizontal="center" vertical="center"/>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41"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10" xfId="0" applyFont="1" applyFill="1" applyBorder="1" applyAlignment="1">
      <alignment horizontal="center" vertical="center"/>
    </xf>
    <xf numFmtId="0" fontId="4" fillId="0" borderId="49" xfId="0" applyFont="1" applyBorder="1" applyAlignment="1">
      <alignment horizontal="center" vertical="center"/>
    </xf>
    <xf numFmtId="0" fontId="4" fillId="0" borderId="40" xfId="0" applyFont="1" applyBorder="1" applyAlignment="1">
      <alignment horizontal="center" vertical="center"/>
    </xf>
    <xf numFmtId="0" fontId="4" fillId="0" borderId="67" xfId="0" applyFont="1" applyBorder="1" applyAlignment="1">
      <alignment horizontal="center" vertical="center"/>
    </xf>
    <xf numFmtId="0" fontId="4" fillId="0" borderId="71" xfId="0" applyFont="1" applyBorder="1" applyAlignment="1">
      <alignment horizontal="center" vertical="center"/>
    </xf>
    <xf numFmtId="0" fontId="4" fillId="11" borderId="18" xfId="0" applyFont="1" applyFill="1" applyBorder="1" applyAlignment="1">
      <alignment horizontal="center" vertical="center"/>
    </xf>
    <xf numFmtId="0" fontId="4" fillId="11" borderId="15"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43" xfId="0" applyFont="1" applyFill="1" applyBorder="1" applyAlignment="1">
      <alignment horizontal="center" vertical="center"/>
    </xf>
    <xf numFmtId="0" fontId="4" fillId="10" borderId="21" xfId="0" applyFont="1" applyFill="1" applyBorder="1" applyAlignment="1">
      <alignment horizontal="center" vertical="center"/>
    </xf>
    <xf numFmtId="0" fontId="4" fillId="12" borderId="18" xfId="0" applyFont="1" applyFill="1" applyBorder="1" applyAlignment="1">
      <alignment horizontal="center" vertical="center"/>
    </xf>
    <xf numFmtId="0" fontId="4" fillId="12" borderId="21" xfId="0" applyFont="1" applyFill="1" applyBorder="1" applyAlignment="1">
      <alignment horizontal="center" vertical="center"/>
    </xf>
    <xf numFmtId="0" fontId="4" fillId="12" borderId="45" xfId="0" applyFont="1" applyFill="1" applyBorder="1" applyAlignment="1">
      <alignment horizontal="center" vertical="center"/>
    </xf>
    <xf numFmtId="0" fontId="4" fillId="11" borderId="16" xfId="0" applyFont="1" applyFill="1" applyBorder="1" applyAlignment="1">
      <alignment horizontal="center" vertical="center"/>
    </xf>
    <xf numFmtId="0" fontId="4" fillId="11" borderId="17" xfId="0" applyFont="1" applyFill="1" applyBorder="1" applyAlignment="1">
      <alignment horizontal="center" vertical="center"/>
    </xf>
    <xf numFmtId="0" fontId="4" fillId="10" borderId="16" xfId="0" applyFont="1" applyFill="1" applyBorder="1" applyAlignment="1">
      <alignment horizontal="center" vertical="center"/>
    </xf>
    <xf numFmtId="0" fontId="4" fillId="10" borderId="25"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1" borderId="25" xfId="0" applyFont="1" applyFill="1" applyBorder="1" applyAlignment="1">
      <alignment horizontal="center" vertical="center"/>
    </xf>
    <xf numFmtId="0" fontId="4" fillId="11" borderId="22" xfId="0" applyFont="1" applyFill="1" applyBorder="1" applyAlignment="1">
      <alignment horizontal="center" vertical="center"/>
    </xf>
    <xf numFmtId="0" fontId="4" fillId="11" borderId="4" xfId="0" applyFont="1" applyFill="1" applyBorder="1" applyAlignment="1">
      <alignment horizontal="center" vertical="center"/>
    </xf>
    <xf numFmtId="0" fontId="4" fillId="10" borderId="23"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4" xfId="0" applyFont="1" applyFill="1" applyBorder="1" applyAlignment="1">
      <alignment horizontal="center" vertical="center"/>
    </xf>
    <xf numFmtId="0" fontId="4" fillId="11" borderId="13"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20" xfId="0" applyFont="1" applyFill="1" applyBorder="1" applyAlignment="1">
      <alignment horizontal="center" vertical="center"/>
    </xf>
    <xf numFmtId="0" fontId="4" fillId="12" borderId="24" xfId="0" applyFont="1" applyFill="1" applyBorder="1" applyAlignment="1">
      <alignment horizontal="center" vertical="center"/>
    </xf>
    <xf numFmtId="0" fontId="4" fillId="10" borderId="24" xfId="0" applyFont="1" applyFill="1" applyBorder="1" applyAlignment="1">
      <alignment horizontal="center" vertical="center"/>
    </xf>
    <xf numFmtId="0" fontId="4" fillId="12" borderId="20" xfId="0" applyFont="1" applyFill="1" applyBorder="1" applyAlignment="1">
      <alignment horizontal="center" vertical="center"/>
    </xf>
    <xf numFmtId="0" fontId="4" fillId="10" borderId="39"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7" xfId="0" applyFont="1" applyFill="1" applyBorder="1" applyAlignment="1">
      <alignment horizontal="center" vertical="center"/>
    </xf>
    <xf numFmtId="0" fontId="4" fillId="12" borderId="19" xfId="0" applyFont="1" applyFill="1" applyBorder="1" applyAlignment="1">
      <alignment horizontal="center" vertical="center"/>
    </xf>
    <xf numFmtId="0" fontId="4" fillId="11" borderId="20" xfId="0" applyFont="1" applyFill="1" applyBorder="1" applyAlignment="1">
      <alignment horizontal="center" vertical="center"/>
    </xf>
    <xf numFmtId="0" fontId="4" fillId="11" borderId="21" xfId="0" applyFont="1" applyFill="1" applyBorder="1" applyAlignment="1">
      <alignment horizontal="center" vertical="center"/>
    </xf>
    <xf numFmtId="0" fontId="4" fillId="11" borderId="24"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37" xfId="0" applyFont="1" applyFill="1" applyBorder="1" applyAlignment="1">
      <alignment horizontal="center" vertical="center"/>
    </xf>
    <xf numFmtId="0" fontId="4" fillId="12" borderId="47" xfId="0" applyFont="1" applyFill="1" applyBorder="1" applyAlignment="1">
      <alignment horizontal="center" vertical="center"/>
    </xf>
    <xf numFmtId="0" fontId="4" fillId="11" borderId="44" xfId="0" applyFont="1" applyFill="1" applyBorder="1" applyAlignment="1">
      <alignment horizontal="center" vertical="center"/>
    </xf>
    <xf numFmtId="0" fontId="4" fillId="10" borderId="44" xfId="0" applyFont="1" applyFill="1" applyBorder="1" applyAlignment="1">
      <alignment horizontal="center" vertical="center"/>
    </xf>
    <xf numFmtId="0" fontId="4" fillId="12" borderId="37" xfId="0" applyFont="1" applyFill="1" applyBorder="1" applyAlignment="1">
      <alignment horizontal="center" vertical="center"/>
    </xf>
    <xf numFmtId="0" fontId="4" fillId="10" borderId="62" xfId="0" applyFont="1" applyFill="1" applyBorder="1" applyAlignment="1">
      <alignment horizontal="center" vertical="center"/>
    </xf>
    <xf numFmtId="0" fontId="4" fillId="9" borderId="25" xfId="0" applyFont="1" applyFill="1" applyBorder="1" applyAlignment="1">
      <alignment horizontal="center" vertical="center"/>
    </xf>
    <xf numFmtId="0" fontId="4" fillId="9" borderId="22" xfId="0" applyFont="1" applyFill="1" applyBorder="1" applyAlignment="1">
      <alignment horizontal="center" vertical="center"/>
    </xf>
    <xf numFmtId="0" fontId="4" fillId="11" borderId="5"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60" xfId="0" applyFont="1" applyFill="1" applyBorder="1" applyAlignment="1">
      <alignment horizontal="center" vertical="center"/>
    </xf>
    <xf numFmtId="0" fontId="4" fillId="12" borderId="5" xfId="0" applyFont="1" applyFill="1" applyBorder="1" applyAlignment="1">
      <alignment horizontal="center" vertical="center"/>
    </xf>
    <xf numFmtId="0" fontId="4" fillId="10" borderId="49" xfId="0" applyFont="1" applyFill="1" applyBorder="1" applyAlignment="1">
      <alignment horizontal="center" vertical="center"/>
    </xf>
    <xf numFmtId="0" fontId="4" fillId="10" borderId="40" xfId="0" applyFont="1" applyFill="1" applyBorder="1" applyAlignment="1">
      <alignment horizontal="center" vertical="center"/>
    </xf>
    <xf numFmtId="0" fontId="4" fillId="12" borderId="54" xfId="0" applyFont="1" applyFill="1" applyBorder="1" applyAlignment="1">
      <alignment horizontal="center" vertical="center"/>
    </xf>
    <xf numFmtId="0" fontId="4" fillId="11" borderId="54" xfId="0" applyFont="1" applyFill="1" applyBorder="1" applyAlignment="1">
      <alignment horizontal="center" vertical="center"/>
    </xf>
    <xf numFmtId="0" fontId="4" fillId="11" borderId="40" xfId="0" applyFont="1" applyFill="1" applyBorder="1" applyAlignment="1">
      <alignment horizontal="center" vertical="center"/>
    </xf>
    <xf numFmtId="0" fontId="4" fillId="12" borderId="40" xfId="0" applyFont="1" applyFill="1" applyBorder="1" applyAlignment="1">
      <alignment horizontal="center" vertical="center"/>
    </xf>
    <xf numFmtId="0" fontId="4" fillId="12" borderId="43" xfId="0" applyFont="1" applyFill="1" applyBorder="1" applyAlignment="1">
      <alignment horizontal="center" vertical="center"/>
    </xf>
    <xf numFmtId="0" fontId="4" fillId="10" borderId="42" xfId="0" applyFont="1" applyFill="1" applyBorder="1" applyAlignment="1">
      <alignment horizontal="center" vertical="center"/>
    </xf>
    <xf numFmtId="0" fontId="4" fillId="10" borderId="67" xfId="0" applyFont="1" applyFill="1" applyBorder="1" applyAlignment="1">
      <alignment horizontal="center" vertical="center"/>
    </xf>
    <xf numFmtId="0" fontId="4" fillId="11" borderId="71" xfId="0" applyFont="1" applyFill="1" applyBorder="1" applyAlignment="1">
      <alignment horizontal="center" vertical="center"/>
    </xf>
    <xf numFmtId="0" fontId="4" fillId="10" borderId="71" xfId="0" applyFont="1" applyFill="1" applyBorder="1" applyAlignment="1">
      <alignment horizontal="center" vertical="center"/>
    </xf>
    <xf numFmtId="0" fontId="4" fillId="10" borderId="68" xfId="0" applyFont="1" applyFill="1" applyBorder="1" applyAlignment="1">
      <alignment horizontal="center" vertical="center"/>
    </xf>
    <xf numFmtId="0" fontId="4" fillId="11" borderId="72" xfId="0" applyFont="1" applyFill="1" applyBorder="1" applyAlignment="1">
      <alignment horizontal="center" vertical="center"/>
    </xf>
    <xf numFmtId="0" fontId="4" fillId="10" borderId="72" xfId="0" applyFont="1" applyFill="1" applyBorder="1" applyAlignment="1">
      <alignment horizontal="center" vertical="center"/>
    </xf>
    <xf numFmtId="0" fontId="4" fillId="12" borderId="71" xfId="0" applyFont="1" applyFill="1" applyBorder="1" applyAlignment="1">
      <alignment horizontal="center" vertical="center"/>
    </xf>
    <xf numFmtId="0" fontId="4" fillId="12" borderId="68" xfId="0" applyFont="1" applyFill="1" applyBorder="1" applyAlignment="1">
      <alignment horizontal="center" vertical="center"/>
    </xf>
    <xf numFmtId="0" fontId="4" fillId="12" borderId="72" xfId="0" applyFont="1" applyFill="1" applyBorder="1" applyAlignment="1">
      <alignment horizontal="center" vertical="center"/>
    </xf>
    <xf numFmtId="0" fontId="4" fillId="10" borderId="73" xfId="0" applyFont="1" applyFill="1" applyBorder="1" applyAlignment="1">
      <alignment horizontal="center" vertical="center"/>
    </xf>
    <xf numFmtId="0" fontId="4" fillId="0" borderId="25" xfId="0" applyFont="1" applyBorder="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4" fillId="0" borderId="54" xfId="0" applyFont="1" applyBorder="1" applyAlignment="1">
      <alignment horizontal="center" vertical="center"/>
    </xf>
    <xf numFmtId="0" fontId="4" fillId="0" borderId="72" xfId="0" applyFont="1" applyBorder="1" applyAlignment="1">
      <alignment horizontal="center" vertical="center"/>
    </xf>
    <xf numFmtId="0" fontId="4" fillId="12" borderId="25" xfId="0" applyFont="1" applyFill="1" applyBorder="1" applyAlignment="1">
      <alignment horizontal="center" vertical="center"/>
    </xf>
    <xf numFmtId="0" fontId="4" fillId="12" borderId="44" xfId="0" applyFont="1" applyFill="1" applyBorder="1" applyAlignment="1">
      <alignment horizontal="center" vertical="center"/>
    </xf>
    <xf numFmtId="0" fontId="4" fillId="10" borderId="22" xfId="0" applyFont="1" applyFill="1" applyBorder="1" applyAlignment="1">
      <alignment horizontal="center" vertical="center"/>
    </xf>
    <xf numFmtId="0" fontId="4" fillId="0" borderId="4" xfId="0" applyFont="1" applyBorder="1" applyAlignment="1">
      <alignment horizontal="left" vertical="top" wrapText="1"/>
    </xf>
    <xf numFmtId="0" fontId="4" fillId="9" borderId="4" xfId="0" applyFont="1" applyFill="1" applyBorder="1" applyAlignment="1">
      <alignment horizontal="left" vertical="top" wrapText="1"/>
    </xf>
    <xf numFmtId="0" fontId="4" fillId="0" borderId="71" xfId="0" applyFont="1" applyBorder="1" applyAlignment="1">
      <alignment horizontal="left" vertical="top" wrapText="1"/>
    </xf>
    <xf numFmtId="0" fontId="4" fillId="0" borderId="17" xfId="0" applyFont="1" applyBorder="1" applyAlignment="1">
      <alignment horizontal="left" vertical="top" wrapText="1"/>
    </xf>
    <xf numFmtId="0" fontId="4" fillId="0" borderId="56" xfId="0" applyFont="1" applyBorder="1" applyAlignment="1">
      <alignment horizontal="left" vertical="top" wrapText="1"/>
    </xf>
    <xf numFmtId="0" fontId="4" fillId="9" borderId="17" xfId="0" applyFont="1" applyFill="1" applyBorder="1" applyAlignment="1">
      <alignment horizontal="left" vertical="top" wrapText="1"/>
    </xf>
    <xf numFmtId="0" fontId="4" fillId="0" borderId="20" xfId="0" applyFont="1" applyBorder="1" applyAlignment="1">
      <alignment horizontal="left" vertical="top" wrapText="1"/>
    </xf>
    <xf numFmtId="0" fontId="4" fillId="9" borderId="20" xfId="0" applyFont="1" applyFill="1" applyBorder="1" applyAlignment="1">
      <alignment horizontal="left" vertical="top" wrapText="1"/>
    </xf>
    <xf numFmtId="0" fontId="4" fillId="11" borderId="56" xfId="0" applyFont="1" applyFill="1" applyBorder="1" applyAlignment="1">
      <alignment horizontal="center" vertical="center"/>
    </xf>
    <xf numFmtId="0" fontId="4" fillId="0" borderId="3"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58" xfId="0" applyFont="1" applyBorder="1" applyAlignment="1">
      <alignment horizontal="left" vertical="center" wrapText="1"/>
    </xf>
    <xf numFmtId="0" fontId="4" fillId="9" borderId="3" xfId="0" applyFont="1" applyFill="1" applyBorder="1" applyAlignment="1">
      <alignment horizontal="left" vertical="center" wrapText="1"/>
    </xf>
    <xf numFmtId="0" fontId="4" fillId="0" borderId="35" xfId="0" applyFont="1" applyBorder="1" applyAlignment="1">
      <alignment horizontal="left" vertical="center" wrapText="1"/>
    </xf>
    <xf numFmtId="0" fontId="4" fillId="12" borderId="23" xfId="0" applyFont="1" applyFill="1" applyBorder="1" applyAlignment="1">
      <alignment horizontal="center" vertical="center"/>
    </xf>
    <xf numFmtId="0" fontId="4" fillId="12" borderId="65" xfId="0" applyFont="1" applyFill="1" applyBorder="1" applyAlignment="1">
      <alignment horizontal="center" vertical="center"/>
    </xf>
    <xf numFmtId="0" fontId="4" fillId="10" borderId="56" xfId="0" applyFont="1" applyFill="1" applyBorder="1" applyAlignment="1">
      <alignment horizontal="center" vertical="center"/>
    </xf>
    <xf numFmtId="0" fontId="4" fillId="12" borderId="56" xfId="0" applyFont="1" applyFill="1" applyBorder="1" applyAlignment="1">
      <alignment horizontal="center" vertical="center"/>
    </xf>
    <xf numFmtId="0" fontId="4" fillId="10" borderId="65" xfId="0" applyFont="1" applyFill="1" applyBorder="1" applyAlignment="1">
      <alignment horizontal="center" vertical="center"/>
    </xf>
    <xf numFmtId="0" fontId="4" fillId="0" borderId="22" xfId="0" applyFont="1" applyBorder="1" applyAlignment="1">
      <alignment horizontal="left" vertical="top" wrapText="1"/>
    </xf>
    <xf numFmtId="0" fontId="4" fillId="0" borderId="13" xfId="0" applyFont="1" applyBorder="1" applyAlignment="1">
      <alignment horizontal="left" vertical="top" wrapText="1"/>
    </xf>
    <xf numFmtId="0" fontId="4" fillId="0" borderId="39" xfId="0" applyFont="1" applyBorder="1" applyAlignment="1">
      <alignment horizontal="left" vertical="top" wrapText="1"/>
    </xf>
    <xf numFmtId="0" fontId="4" fillId="0" borderId="73" xfId="0" applyFont="1" applyBorder="1" applyAlignment="1">
      <alignment horizontal="left" vertical="top" wrapText="1"/>
    </xf>
    <xf numFmtId="0" fontId="4" fillId="9" borderId="22" xfId="0" applyFont="1" applyFill="1" applyBorder="1" applyAlignment="1">
      <alignment horizontal="left" vertical="top" wrapText="1"/>
    </xf>
    <xf numFmtId="0" fontId="4" fillId="0" borderId="57" xfId="0" applyFont="1" applyBorder="1" applyAlignment="1">
      <alignment horizontal="left" vertical="top" wrapText="1"/>
    </xf>
    <xf numFmtId="0" fontId="4" fillId="0" borderId="22" xfId="0" applyFont="1" applyBorder="1" applyAlignment="1">
      <alignment horizontal="left" vertical="top"/>
    </xf>
    <xf numFmtId="0" fontId="4" fillId="0" borderId="13" xfId="0" applyFont="1" applyBorder="1" applyAlignment="1">
      <alignment horizontal="left" vertical="top"/>
    </xf>
    <xf numFmtId="0" fontId="4" fillId="0" borderId="39" xfId="0" applyFont="1" applyBorder="1" applyAlignment="1">
      <alignment horizontal="left" vertical="top"/>
    </xf>
    <xf numFmtId="0" fontId="4" fillId="0" borderId="73" xfId="0" applyFont="1" applyBorder="1" applyAlignment="1">
      <alignment horizontal="left" vertical="top"/>
    </xf>
    <xf numFmtId="0" fontId="4" fillId="9" borderId="22" xfId="0" applyFont="1" applyFill="1" applyBorder="1" applyAlignment="1">
      <alignment horizontal="left" vertical="top"/>
    </xf>
    <xf numFmtId="0" fontId="4" fillId="0" borderId="42" xfId="0" applyFont="1" applyBorder="1" applyAlignment="1">
      <alignment horizontal="left" vertical="top"/>
    </xf>
    <xf numFmtId="0" fontId="4" fillId="11" borderId="19"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9" borderId="17" xfId="0" applyFont="1" applyFill="1" applyBorder="1" applyAlignment="1">
      <alignment horizontal="center" vertical="center" wrapText="1"/>
    </xf>
    <xf numFmtId="0" fontId="4" fillId="0" borderId="37" xfId="0" applyFont="1" applyBorder="1" applyAlignment="1">
      <alignment horizontal="left" vertical="top" wrapText="1"/>
    </xf>
    <xf numFmtId="0" fontId="4" fillId="0" borderId="62" xfId="0" applyFont="1" applyBorder="1" applyAlignment="1">
      <alignment horizontal="left" vertical="top" wrapText="1"/>
    </xf>
    <xf numFmtId="0" fontId="4" fillId="11" borderId="70" xfId="0" applyFont="1" applyFill="1" applyBorder="1" applyAlignment="1">
      <alignment horizontal="center" vertical="center"/>
    </xf>
    <xf numFmtId="0" fontId="8" fillId="0" borderId="48" xfId="0" applyFont="1" applyBorder="1" applyAlignment="1">
      <alignment horizontal="center"/>
    </xf>
    <xf numFmtId="0" fontId="8" fillId="0" borderId="46" xfId="0" applyFont="1" applyBorder="1" applyAlignment="1">
      <alignment horizontal="center" vertical="center" wrapText="1"/>
    </xf>
    <xf numFmtId="0" fontId="4" fillId="0" borderId="46" xfId="0" applyFont="1" applyBorder="1" applyAlignment="1">
      <alignment horizontal="center" vertical="center"/>
    </xf>
    <xf numFmtId="0" fontId="4" fillId="0" borderId="35" xfId="0" applyFont="1" applyBorder="1" applyAlignment="1">
      <alignment horizontal="center" vertical="center"/>
    </xf>
    <xf numFmtId="0" fontId="4" fillId="10" borderId="70" xfId="0" applyFont="1" applyFill="1" applyBorder="1" applyAlignment="1">
      <alignment horizontal="center" vertical="center"/>
    </xf>
    <xf numFmtId="0" fontId="6" fillId="0" borderId="46" xfId="0" applyFont="1" applyBorder="1" applyAlignment="1">
      <alignment horizontal="center" vertical="center" wrapText="1"/>
    </xf>
    <xf numFmtId="0" fontId="4" fillId="0" borderId="46" xfId="0" applyFont="1" applyBorder="1" applyAlignment="1">
      <alignment horizontal="left" vertical="top"/>
    </xf>
    <xf numFmtId="0" fontId="4" fillId="0" borderId="35" xfId="0" applyFont="1" applyBorder="1" applyAlignment="1">
      <alignment horizontal="left" vertical="top"/>
    </xf>
    <xf numFmtId="0" fontId="4" fillId="0" borderId="56" xfId="0" applyFont="1" applyBorder="1" applyAlignment="1">
      <alignment horizontal="center" vertical="center"/>
    </xf>
    <xf numFmtId="0" fontId="24" fillId="0" borderId="1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0" xfId="0" applyFont="1" applyAlignment="1">
      <alignment horizontal="left" vertical="top"/>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4" fillId="0" borderId="45" xfId="0" applyFont="1" applyBorder="1" applyAlignment="1">
      <alignment horizontal="center" vertical="center"/>
    </xf>
    <xf numFmtId="0" fontId="4" fillId="0" borderId="43" xfId="0" applyFont="1" applyBorder="1" applyAlignment="1">
      <alignment horizontal="center" vertical="center"/>
    </xf>
    <xf numFmtId="0" fontId="4" fillId="0" borderId="68" xfId="0" applyFont="1" applyBorder="1" applyAlignment="1">
      <alignment horizontal="center" vertical="center"/>
    </xf>
    <xf numFmtId="0" fontId="8" fillId="0" borderId="67" xfId="0" applyFont="1" applyBorder="1" applyAlignment="1">
      <alignment horizontal="center" vertical="center" wrapText="1"/>
    </xf>
    <xf numFmtId="164" fontId="0" fillId="0" borderId="0" xfId="0" applyNumberFormat="1"/>
    <xf numFmtId="0" fontId="4" fillId="15" borderId="17" xfId="0" applyFont="1" applyFill="1" applyBorder="1" applyAlignment="1">
      <alignment horizontal="left" vertical="top" wrapText="1"/>
    </xf>
    <xf numFmtId="0" fontId="4" fillId="15" borderId="4" xfId="0" applyFont="1" applyFill="1" applyBorder="1" applyAlignment="1">
      <alignment horizontal="left" vertical="top" wrapText="1"/>
    </xf>
    <xf numFmtId="0" fontId="4" fillId="15" borderId="20" xfId="0" applyFont="1" applyFill="1" applyBorder="1" applyAlignment="1">
      <alignment horizontal="left" vertical="top" wrapText="1"/>
    </xf>
    <xf numFmtId="0" fontId="4" fillId="15" borderId="37" xfId="0" applyFont="1" applyFill="1" applyBorder="1" applyAlignment="1">
      <alignment horizontal="left" vertical="top" wrapText="1"/>
    </xf>
    <xf numFmtId="0" fontId="4" fillId="15" borderId="56" xfId="0" applyFont="1" applyFill="1" applyBorder="1" applyAlignment="1">
      <alignment horizontal="left" vertical="top" wrapText="1"/>
    </xf>
    <xf numFmtId="0" fontId="4" fillId="9" borderId="13" xfId="0" applyFont="1" applyFill="1" applyBorder="1" applyAlignment="1">
      <alignment horizontal="left" vertical="top" wrapText="1"/>
    </xf>
    <xf numFmtId="0" fontId="4" fillId="9" borderId="39" xfId="0" applyFont="1" applyFill="1" applyBorder="1" applyAlignment="1">
      <alignment horizontal="left" vertical="top" wrapText="1"/>
    </xf>
    <xf numFmtId="0" fontId="6" fillId="5" borderId="45"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5" fillId="0" borderId="0" xfId="0" applyFont="1" applyAlignment="1">
      <alignment horizontal="center"/>
    </xf>
    <xf numFmtId="0" fontId="6" fillId="4" borderId="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0" fillId="0" borderId="62" xfId="0" applyBorder="1" applyAlignment="1">
      <alignment horizontal="left" vertical="top" wrapText="1"/>
    </xf>
    <xf numFmtId="0" fontId="0" fillId="0" borderId="44" xfId="0" applyBorder="1" applyAlignment="1">
      <alignment horizontal="left" vertical="top"/>
    </xf>
    <xf numFmtId="0" fontId="14" fillId="4" borderId="48" xfId="0" applyFont="1" applyFill="1" applyBorder="1" applyAlignment="1">
      <alignment horizontal="left" vertical="center" wrapText="1"/>
    </xf>
    <xf numFmtId="0" fontId="14" fillId="4" borderId="46" xfId="0" applyFont="1" applyFill="1" applyBorder="1" applyAlignment="1">
      <alignment horizontal="left" vertical="center" wrapText="1"/>
    </xf>
    <xf numFmtId="0" fontId="6" fillId="5" borderId="50"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52" xfId="0" quotePrefix="1" applyFont="1" applyFill="1" applyBorder="1" applyAlignment="1">
      <alignment horizontal="center" vertical="center" wrapText="1"/>
    </xf>
    <xf numFmtId="0" fontId="6" fillId="5" borderId="37" xfId="0" quotePrefix="1"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4" fillId="4" borderId="36"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5" fillId="0" borderId="0" xfId="0" applyFont="1" applyAlignment="1">
      <alignment horizont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14" fillId="4" borderId="35" xfId="0" applyFont="1" applyFill="1" applyBorder="1" applyAlignment="1">
      <alignment horizontal="left" vertical="center" wrapText="1"/>
    </xf>
    <xf numFmtId="0" fontId="6" fillId="5" borderId="63" xfId="0" applyFont="1" applyFill="1" applyBorder="1" applyAlignment="1">
      <alignment horizontal="center" vertical="center" wrapText="1"/>
    </xf>
    <xf numFmtId="0" fontId="6" fillId="5" borderId="64"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8" fillId="0" borderId="3" xfId="0" applyFont="1" applyBorder="1" applyAlignment="1">
      <alignment horizontal="left" vertical="center"/>
    </xf>
    <xf numFmtId="0" fontId="8" fillId="0" borderId="29" xfId="0" applyFont="1" applyBorder="1" applyAlignment="1">
      <alignment horizontal="left" vertical="center"/>
    </xf>
    <xf numFmtId="0" fontId="8" fillId="0" borderId="31" xfId="0" applyFont="1" applyBorder="1" applyAlignment="1">
      <alignment horizontal="left" vertical="center"/>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9" xfId="0" applyFont="1" applyBorder="1" applyAlignment="1">
      <alignment horizontal="center" vertical="center" wrapText="1"/>
    </xf>
    <xf numFmtId="0" fontId="8" fillId="14" borderId="25" xfId="0" applyFont="1" applyFill="1" applyBorder="1" applyAlignment="1">
      <alignment horizontal="center"/>
    </xf>
    <xf numFmtId="0" fontId="8" fillId="14" borderId="17" xfId="0" applyFont="1" applyFill="1" applyBorder="1" applyAlignment="1">
      <alignment horizontal="center"/>
    </xf>
    <xf numFmtId="0" fontId="8" fillId="14" borderId="22" xfId="0" applyFont="1" applyFill="1" applyBorder="1" applyAlignment="1">
      <alignment horizontal="center"/>
    </xf>
    <xf numFmtId="0" fontId="8" fillId="0" borderId="53" xfId="0" applyFont="1" applyBorder="1" applyAlignment="1">
      <alignment horizontal="center" textRotation="90" wrapText="1"/>
    </xf>
    <xf numFmtId="0" fontId="8" fillId="0" borderId="27" xfId="0" applyFont="1" applyBorder="1" applyAlignment="1">
      <alignment horizontal="center" textRotation="90" wrapText="1"/>
    </xf>
    <xf numFmtId="0" fontId="8" fillId="0" borderId="28" xfId="0" applyFont="1" applyBorder="1" applyAlignment="1">
      <alignment horizontal="center" textRotation="90" wrapText="1"/>
    </xf>
    <xf numFmtId="0" fontId="8" fillId="8" borderId="25" xfId="0" applyFont="1" applyFill="1" applyBorder="1" applyAlignment="1">
      <alignment horizontal="center"/>
    </xf>
    <xf numFmtId="0" fontId="8" fillId="8" borderId="17" xfId="0" applyFont="1" applyFill="1" applyBorder="1" applyAlignment="1">
      <alignment horizontal="center"/>
    </xf>
    <xf numFmtId="0" fontId="8" fillId="13" borderId="16" xfId="0" applyFont="1" applyFill="1" applyBorder="1" applyAlignment="1">
      <alignment horizontal="center"/>
    </xf>
    <xf numFmtId="0" fontId="8" fillId="13" borderId="17" xfId="0" applyFont="1" applyFill="1" applyBorder="1" applyAlignment="1">
      <alignment horizontal="center"/>
    </xf>
    <xf numFmtId="0" fontId="8" fillId="13" borderId="52" xfId="0" applyFont="1" applyFill="1" applyBorder="1" applyAlignment="1">
      <alignment horizontal="center"/>
    </xf>
    <xf numFmtId="0" fontId="8" fillId="13" borderId="78" xfId="0" applyFont="1" applyFill="1" applyBorder="1" applyAlignment="1">
      <alignment horizontal="center"/>
    </xf>
    <xf numFmtId="0" fontId="8" fillId="13" borderId="78" xfId="0" applyFont="1" applyFill="1" applyBorder="1" applyAlignment="1">
      <alignment horizontal="center" vertical="center"/>
    </xf>
    <xf numFmtId="0" fontId="8" fillId="7" borderId="25" xfId="0" applyFont="1" applyFill="1" applyBorder="1" applyAlignment="1">
      <alignment horizontal="center"/>
    </xf>
    <xf numFmtId="0" fontId="8" fillId="7" borderId="17" xfId="0" applyFont="1" applyFill="1" applyBorder="1" applyAlignment="1">
      <alignment horizontal="center"/>
    </xf>
    <xf numFmtId="0" fontId="6" fillId="0" borderId="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1" xfId="0" applyFont="1" applyBorder="1" applyAlignment="1">
      <alignment horizontal="center" vertical="center" wrapText="1"/>
    </xf>
    <xf numFmtId="0" fontId="14" fillId="4" borderId="48"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6" fillId="0" borderId="6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2" xfId="0" applyFont="1" applyBorder="1" applyAlignment="1">
      <alignment horizontal="center" vertical="center" wrapText="1"/>
    </xf>
    <xf numFmtId="0" fontId="6" fillId="15" borderId="40" xfId="0"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0" xfId="0" applyFont="1" applyAlignment="1">
      <alignment horizontal="center" vertical="center" wrapText="1"/>
    </xf>
    <xf numFmtId="0" fontId="6" fillId="0" borderId="59"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0" fillId="0" borderId="62" xfId="0" applyBorder="1" applyAlignment="1">
      <alignment horizontal="left" vertical="top" wrapText="1"/>
    </xf>
    <xf numFmtId="0" fontId="0" fillId="0" borderId="44" xfId="0" applyBorder="1" applyAlignment="1">
      <alignment horizontal="left" vertical="top"/>
    </xf>
    <xf numFmtId="0" fontId="8" fillId="0" borderId="48" xfId="0" applyFont="1" applyBorder="1" applyAlignment="1">
      <alignment horizontal="left" vertical="center"/>
    </xf>
    <xf numFmtId="0" fontId="8" fillId="0" borderId="46" xfId="0" applyFont="1" applyBorder="1" applyAlignment="1">
      <alignment horizontal="left" vertical="center"/>
    </xf>
    <xf numFmtId="0" fontId="6" fillId="0" borderId="2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6" xfId="0" applyFont="1" applyBorder="1" applyAlignment="1">
      <alignment horizontal="center" textRotation="90" wrapText="1"/>
    </xf>
    <xf numFmtId="0" fontId="8" fillId="0" borderId="26" xfId="0" applyFont="1" applyBorder="1" applyAlignment="1">
      <alignment horizontal="center" textRotation="90" wrapText="1"/>
    </xf>
    <xf numFmtId="0" fontId="14" fillId="4" borderId="33"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25" xfId="0" applyFont="1" applyBorder="1" applyAlignment="1">
      <alignment horizontal="center"/>
    </xf>
    <xf numFmtId="0" fontId="8" fillId="0" borderId="22" xfId="0" applyFont="1" applyBorder="1" applyAlignment="1">
      <alignment horizontal="center"/>
    </xf>
    <xf numFmtId="0" fontId="8" fillId="0" borderId="48" xfId="0" applyFont="1" applyBorder="1" applyAlignment="1">
      <alignment horizontal="center" textRotation="90" wrapText="1"/>
    </xf>
    <xf numFmtId="0" fontId="8" fillId="0" borderId="46" xfId="0" applyFont="1" applyBorder="1" applyAlignment="1">
      <alignment horizontal="center" textRotation="90" wrapText="1"/>
    </xf>
  </cellXfs>
  <cellStyles count="1">
    <cellStyle name="Normal" xfId="0" builtinId="0"/>
  </cellStyles>
  <dxfs count="22">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5" tint="0.59996337778862885"/>
      </font>
      <fill>
        <patternFill>
          <bgColor theme="5"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5" tint="0.59996337778862885"/>
      </font>
      <fill>
        <patternFill>
          <bgColor theme="5" tint="0.59996337778862885"/>
        </patternFill>
      </fill>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38099</xdr:colOff>
      <xdr:row>7</xdr:row>
      <xdr:rowOff>190500</xdr:rowOff>
    </xdr:from>
    <xdr:to>
      <xdr:col>16</xdr:col>
      <xdr:colOff>107016</xdr:colOff>
      <xdr:row>10</xdr:row>
      <xdr:rowOff>2189630</xdr:rowOff>
    </xdr:to>
    <xdr:pic>
      <xdr:nvPicPr>
        <xdr:cNvPr id="7" name="Picture 6">
          <a:extLst>
            <a:ext uri="{FF2B5EF4-FFF2-40B4-BE49-F238E27FC236}">
              <a16:creationId xmlns:a16="http://schemas.microsoft.com/office/drawing/2014/main" id="{DC5DF7D5-B7FD-AA07-3AFD-8576B14F4700}"/>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5067299" y="2781300"/>
          <a:ext cx="9791701" cy="7239000"/>
        </a:xfrm>
        <a:prstGeom prst="rect">
          <a:avLst/>
        </a:prstGeom>
      </xdr:spPr>
    </xdr:pic>
    <xdr:clientData/>
  </xdr:twoCellAnchor>
  <xdr:twoCellAnchor editAs="oneCell">
    <xdr:from>
      <xdr:col>4</xdr:col>
      <xdr:colOff>1219199</xdr:colOff>
      <xdr:row>11</xdr:row>
      <xdr:rowOff>647700</xdr:rowOff>
    </xdr:from>
    <xdr:to>
      <xdr:col>15</xdr:col>
      <xdr:colOff>964266</xdr:colOff>
      <xdr:row>13</xdr:row>
      <xdr:rowOff>862853</xdr:rowOff>
    </xdr:to>
    <xdr:pic>
      <xdr:nvPicPr>
        <xdr:cNvPr id="10" name="Picture 9">
          <a:extLst>
            <a:ext uri="{FF2B5EF4-FFF2-40B4-BE49-F238E27FC236}">
              <a16:creationId xmlns:a16="http://schemas.microsoft.com/office/drawing/2014/main" id="{4D9AEFCC-FA1B-4B4D-8CE8-3C153C020182}"/>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4952999" y="10972800"/>
          <a:ext cx="9791701" cy="7239000"/>
        </a:xfrm>
        <a:prstGeom prst="rect">
          <a:avLst/>
        </a:prstGeom>
      </xdr:spPr>
    </xdr:pic>
    <xdr:clientData/>
  </xdr:twoCellAnchor>
  <xdr:twoCellAnchor editAs="oneCell">
    <xdr:from>
      <xdr:col>4</xdr:col>
      <xdr:colOff>981074</xdr:colOff>
      <xdr:row>21</xdr:row>
      <xdr:rowOff>161925</xdr:rowOff>
    </xdr:from>
    <xdr:to>
      <xdr:col>15</xdr:col>
      <xdr:colOff>745191</xdr:colOff>
      <xdr:row>42</xdr:row>
      <xdr:rowOff>133350</xdr:rowOff>
    </xdr:to>
    <xdr:pic>
      <xdr:nvPicPr>
        <xdr:cNvPr id="11" name="Picture 10">
          <a:extLst>
            <a:ext uri="{FF2B5EF4-FFF2-40B4-BE49-F238E27FC236}">
              <a16:creationId xmlns:a16="http://schemas.microsoft.com/office/drawing/2014/main" id="{2BF2F132-B3E5-439E-9998-D2C76D52E531}"/>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4714874" y="22507575"/>
          <a:ext cx="9746317" cy="723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1143000</xdr:colOff>
      <xdr:row>6</xdr:row>
      <xdr:rowOff>1197429</xdr:rowOff>
    </xdr:from>
    <xdr:to>
      <xdr:col>12</xdr:col>
      <xdr:colOff>1106342</xdr:colOff>
      <xdr:row>12</xdr:row>
      <xdr:rowOff>425104</xdr:rowOff>
    </xdr:to>
    <xdr:pic>
      <xdr:nvPicPr>
        <xdr:cNvPr id="2" name="Picture 1">
          <a:extLst>
            <a:ext uri="{FF2B5EF4-FFF2-40B4-BE49-F238E27FC236}">
              <a16:creationId xmlns:a16="http://schemas.microsoft.com/office/drawing/2014/main" id="{CDB0EF7B-FB1E-413B-A581-E45AB780A2EC}"/>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3946071" y="2748643"/>
          <a:ext cx="9746878" cy="7230036"/>
        </a:xfrm>
        <a:prstGeom prst="rect">
          <a:avLst/>
        </a:prstGeom>
      </xdr:spPr>
    </xdr:pic>
    <xdr:clientData/>
  </xdr:twoCellAnchor>
  <xdr:twoCellAnchor editAs="oneCell">
    <xdr:from>
      <xdr:col>4</xdr:col>
      <xdr:colOff>2721</xdr:colOff>
      <xdr:row>13</xdr:row>
      <xdr:rowOff>1186543</xdr:rowOff>
    </xdr:from>
    <xdr:to>
      <xdr:col>13</xdr:col>
      <xdr:colOff>170170</xdr:colOff>
      <xdr:row>21</xdr:row>
      <xdr:rowOff>1585793</xdr:rowOff>
    </xdr:to>
    <xdr:pic>
      <xdr:nvPicPr>
        <xdr:cNvPr id="3" name="Picture 2">
          <a:extLst>
            <a:ext uri="{FF2B5EF4-FFF2-40B4-BE49-F238E27FC236}">
              <a16:creationId xmlns:a16="http://schemas.microsoft.com/office/drawing/2014/main" id="{50D54B91-62BD-4662-9396-735D0C38A2F0}"/>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4125685" y="12534900"/>
          <a:ext cx="9746878" cy="7230036"/>
        </a:xfrm>
        <a:prstGeom prst="rect">
          <a:avLst/>
        </a:prstGeom>
      </xdr:spPr>
    </xdr:pic>
    <xdr:clientData/>
  </xdr:twoCellAnchor>
  <xdr:twoCellAnchor editAs="oneCell">
    <xdr:from>
      <xdr:col>3</xdr:col>
      <xdr:colOff>1197428</xdr:colOff>
      <xdr:row>21</xdr:row>
      <xdr:rowOff>1741714</xdr:rowOff>
    </xdr:from>
    <xdr:to>
      <xdr:col>13</xdr:col>
      <xdr:colOff>44984</xdr:colOff>
      <xdr:row>44</xdr:row>
      <xdr:rowOff>167929</xdr:rowOff>
    </xdr:to>
    <xdr:pic>
      <xdr:nvPicPr>
        <xdr:cNvPr id="4" name="Picture 3">
          <a:extLst>
            <a:ext uri="{FF2B5EF4-FFF2-40B4-BE49-F238E27FC236}">
              <a16:creationId xmlns:a16="http://schemas.microsoft.com/office/drawing/2014/main" id="{2853028D-7592-4F63-A2C0-4D6439CFAEE6}"/>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4000499" y="19920857"/>
          <a:ext cx="9746878" cy="72300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647700</xdr:colOff>
      <xdr:row>13</xdr:row>
      <xdr:rowOff>257175</xdr:rowOff>
    </xdr:from>
    <xdr:to>
      <xdr:col>6</xdr:col>
      <xdr:colOff>1457325</xdr:colOff>
      <xdr:row>16</xdr:row>
      <xdr:rowOff>709872</xdr:rowOff>
    </xdr:to>
    <xdr:pic>
      <xdr:nvPicPr>
        <xdr:cNvPr id="4" name="Picture 3">
          <a:extLst>
            <a:ext uri="{FF2B5EF4-FFF2-40B4-BE49-F238E27FC236}">
              <a16:creationId xmlns:a16="http://schemas.microsoft.com/office/drawing/2014/main" id="{17BEDC1B-870E-432F-819A-0DB5BC658DCE}"/>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2609850" y="8677275"/>
          <a:ext cx="7210425" cy="5348547"/>
        </a:xfrm>
        <a:prstGeom prst="rect">
          <a:avLst/>
        </a:prstGeom>
      </xdr:spPr>
    </xdr:pic>
    <xdr:clientData/>
  </xdr:twoCellAnchor>
  <xdr:twoCellAnchor editAs="oneCell">
    <xdr:from>
      <xdr:col>2</xdr:col>
      <xdr:colOff>390525</xdr:colOff>
      <xdr:row>7</xdr:row>
      <xdr:rowOff>119363</xdr:rowOff>
    </xdr:from>
    <xdr:to>
      <xdr:col>6</xdr:col>
      <xdr:colOff>1200150</xdr:colOff>
      <xdr:row>12</xdr:row>
      <xdr:rowOff>143435</xdr:rowOff>
    </xdr:to>
    <xdr:pic>
      <xdr:nvPicPr>
        <xdr:cNvPr id="2" name="Picture 1">
          <a:extLst>
            <a:ext uri="{FF2B5EF4-FFF2-40B4-BE49-F238E27FC236}">
              <a16:creationId xmlns:a16="http://schemas.microsoft.com/office/drawing/2014/main" id="{AC8782DB-9AB7-4AF4-BDC2-8A8D6A85058B}"/>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2352675" y="2681588"/>
          <a:ext cx="7210425" cy="53485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807943</xdr:colOff>
      <xdr:row>5</xdr:row>
      <xdr:rowOff>73398</xdr:rowOff>
    </xdr:from>
    <xdr:to>
      <xdr:col>4</xdr:col>
      <xdr:colOff>5512174</xdr:colOff>
      <xdr:row>8</xdr:row>
      <xdr:rowOff>2529388</xdr:rowOff>
    </xdr:to>
    <xdr:pic>
      <xdr:nvPicPr>
        <xdr:cNvPr id="3" name="Picture 2">
          <a:extLst>
            <a:ext uri="{FF2B5EF4-FFF2-40B4-BE49-F238E27FC236}">
              <a16:creationId xmlns:a16="http://schemas.microsoft.com/office/drawing/2014/main" id="{93FB57B8-C322-4962-B6F3-B0C5F30217C9}"/>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2751043" y="863973"/>
          <a:ext cx="9752481" cy="7228015"/>
        </a:xfrm>
        <a:prstGeom prst="rect">
          <a:avLst/>
        </a:prstGeom>
      </xdr:spPr>
    </xdr:pic>
    <xdr:clientData/>
  </xdr:twoCellAnchor>
  <xdr:twoCellAnchor editAs="oneCell">
    <xdr:from>
      <xdr:col>2</xdr:col>
      <xdr:colOff>1270185</xdr:colOff>
      <xdr:row>16</xdr:row>
      <xdr:rowOff>420222</xdr:rowOff>
    </xdr:from>
    <xdr:to>
      <xdr:col>4</xdr:col>
      <xdr:colOff>5974416</xdr:colOff>
      <xdr:row>20</xdr:row>
      <xdr:rowOff>3184228</xdr:rowOff>
    </xdr:to>
    <xdr:pic>
      <xdr:nvPicPr>
        <xdr:cNvPr id="4" name="Picture 3">
          <a:extLst>
            <a:ext uri="{FF2B5EF4-FFF2-40B4-BE49-F238E27FC236}">
              <a16:creationId xmlns:a16="http://schemas.microsoft.com/office/drawing/2014/main" id="{C5DB16F1-E39E-4F31-9E61-6434B9D8DEA6}"/>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3213285" y="24432747"/>
          <a:ext cx="9752481" cy="7155031"/>
        </a:xfrm>
        <a:prstGeom prst="rect">
          <a:avLst/>
        </a:prstGeom>
      </xdr:spPr>
    </xdr:pic>
    <xdr:clientData/>
  </xdr:twoCellAnchor>
  <xdr:twoCellAnchor editAs="oneCell">
    <xdr:from>
      <xdr:col>2</xdr:col>
      <xdr:colOff>903193</xdr:colOff>
      <xdr:row>8</xdr:row>
      <xdr:rowOff>3007098</xdr:rowOff>
    </xdr:from>
    <xdr:to>
      <xdr:col>4</xdr:col>
      <xdr:colOff>5607424</xdr:colOff>
      <xdr:row>11</xdr:row>
      <xdr:rowOff>52888</xdr:rowOff>
    </xdr:to>
    <xdr:pic>
      <xdr:nvPicPr>
        <xdr:cNvPr id="2" name="Picture 1">
          <a:extLst>
            <a:ext uri="{FF2B5EF4-FFF2-40B4-BE49-F238E27FC236}">
              <a16:creationId xmlns:a16="http://schemas.microsoft.com/office/drawing/2014/main" id="{1B7CF2F1-5F8E-4DDE-B9CB-524EB2DABBE9}"/>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2846293" y="8845923"/>
          <a:ext cx="9752481" cy="7256590"/>
        </a:xfrm>
        <a:prstGeom prst="rect">
          <a:avLst/>
        </a:prstGeom>
      </xdr:spPr>
    </xdr:pic>
    <xdr:clientData/>
  </xdr:twoCellAnchor>
  <xdr:twoCellAnchor editAs="oneCell">
    <xdr:from>
      <xdr:col>2</xdr:col>
      <xdr:colOff>1441635</xdr:colOff>
      <xdr:row>11</xdr:row>
      <xdr:rowOff>210672</xdr:rowOff>
    </xdr:from>
    <xdr:to>
      <xdr:col>4</xdr:col>
      <xdr:colOff>6145866</xdr:colOff>
      <xdr:row>14</xdr:row>
      <xdr:rowOff>60028</xdr:rowOff>
    </xdr:to>
    <xdr:pic>
      <xdr:nvPicPr>
        <xdr:cNvPr id="5" name="Picture 4">
          <a:extLst>
            <a:ext uri="{FF2B5EF4-FFF2-40B4-BE49-F238E27FC236}">
              <a16:creationId xmlns:a16="http://schemas.microsoft.com/office/drawing/2014/main" id="{B227D4D0-F88C-424C-B2E5-D3E14F27E4B5}"/>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3384735" y="16260297"/>
          <a:ext cx="9752481" cy="7155031"/>
        </a:xfrm>
        <a:prstGeom prst="rect">
          <a:avLst/>
        </a:prstGeom>
      </xdr:spPr>
    </xdr:pic>
    <xdr:clientData/>
  </xdr:twoCellAnchor>
  <xdr:twoCellAnchor editAs="oneCell">
    <xdr:from>
      <xdr:col>2</xdr:col>
      <xdr:colOff>1708335</xdr:colOff>
      <xdr:row>23</xdr:row>
      <xdr:rowOff>315447</xdr:rowOff>
    </xdr:from>
    <xdr:to>
      <xdr:col>4</xdr:col>
      <xdr:colOff>6412566</xdr:colOff>
      <xdr:row>44</xdr:row>
      <xdr:rowOff>155278</xdr:rowOff>
    </xdr:to>
    <xdr:pic>
      <xdr:nvPicPr>
        <xdr:cNvPr id="6" name="Picture 5">
          <a:extLst>
            <a:ext uri="{FF2B5EF4-FFF2-40B4-BE49-F238E27FC236}">
              <a16:creationId xmlns:a16="http://schemas.microsoft.com/office/drawing/2014/main" id="{C06F4215-DB43-407F-892D-BC2D72AB0115}"/>
            </a:ext>
          </a:extLst>
        </xdr:cNvPr>
        <xdr:cNvPicPr>
          <a:picLocks noChangeAspect="1"/>
        </xdr:cNvPicPr>
      </xdr:nvPicPr>
      <xdr:blipFill rotWithShape="1">
        <a:blip xmlns:r="http://schemas.openxmlformats.org/officeDocument/2006/relationships" r:embed="rId1" cstate="print">
          <a:alphaModFix amt="50000"/>
          <a:extLst>
            <a:ext uri="{28A0092B-C50C-407E-A947-70E740481C1C}">
              <a14:useLocalDpi xmlns:a14="http://schemas.microsoft.com/office/drawing/2010/main" val="0"/>
            </a:ext>
          </a:extLst>
        </a:blip>
        <a:srcRect l="18816" t="19575" r="24532" b="27293"/>
        <a:stretch/>
      </xdr:blipFill>
      <xdr:spPr>
        <a:xfrm>
          <a:off x="3651435" y="32748072"/>
          <a:ext cx="9752481" cy="71550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ustin Hauf" id="{1DB9E94C-B0E9-4162-9CCE-1B298539345A}" userId="S::ahauf@wsbeng.com::e6a1ebaf-0407-4d5a-96e6-25c10ce64cfb" providerId="AD"/>
  <person displayName="Hyink, Jessica (she/her/hers)" id="{18B48431-7308-48B1-B026-532644F38068}" userId="S::jessica.hyink@minneapolismn.gov::4f143155-b4bf-4fb5-b5a2-8312389c35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24-01-29T17:42:24.16" personId="{1DB9E94C-B0E9-4162-9CCE-1B298539345A}" id="{1F487F54-3248-4385-B593-F2E3A89043EB}">
    <text>Jason recommends adding "expected" to beginning of this measure name.</text>
  </threadedComment>
  <threadedComment ref="V6" dT="2024-02-06T17:19:13.89" personId="{1DB9E94C-B0E9-4162-9CCE-1B298539345A}" id="{EFE8E805-A919-4EAA-97B1-2FD8E2646D51}">
    <text>No build does not include snelling stop - add footnote?</text>
  </threadedComment>
  <threadedComment ref="W14" dT="2024-02-28T18:38:02.18" personId="{1DB9E94C-B0E9-4162-9CCE-1B298539345A}" id="{1F24249E-D2E7-4A4D-8467-B11908DC588D}">
    <text>New data from TGC suggested 1.0 for mean and 95th.</text>
  </threadedComment>
  <threadedComment ref="W18" dT="2024-02-28T18:37:45.73" personId="{1DB9E94C-B0E9-4162-9CCE-1B298539345A}" id="{48BD0D7A-9159-4BCF-B907-50545CB657C2}">
    <text>New data from TGC suggested 1.0 for mean and 95th.</text>
  </threadedComment>
  <threadedComment ref="W22" dT="2024-02-28T18:37:14.15" personId="{1DB9E94C-B0E9-4162-9CCE-1B298539345A}" id="{7A16A1A6-269F-4F83-BBDD-1AA14ABD4953}">
    <text>New data from TGC suggested 1.0 for mean and 95th.</text>
  </threadedComment>
</ThreadedComments>
</file>

<file path=xl/threadedComments/threadedComment2.xml><?xml version="1.0" encoding="utf-8"?>
<ThreadedComments xmlns="http://schemas.microsoft.com/office/spreadsheetml/2018/threadedcomments" xmlns:x="http://schemas.openxmlformats.org/spreadsheetml/2006/main">
  <threadedComment ref="K7" dT="2024-02-26T19:22:05.89" personId="{1DB9E94C-B0E9-4162-9CCE-1B298539345A}" id="{255BD3B4-F259-47FA-B8B3-FA040BCFACEA}">
    <text>Update - need to eliminate the "+"</text>
  </threadedComment>
  <threadedComment ref="M7" dT="2024-03-05T20:02:50.91" personId="{1DB9E94C-B0E9-4162-9CCE-1B298539345A}" id="{CF69ABDC-C4FE-49D0-8E65-98C78911BED3}">
    <text>Need to clarify assumptions - emailed Jess.</text>
  </threadedComment>
  <threadedComment ref="N9" dT="2023-12-18T23:03:18.27" personId="{1DB9E94C-B0E9-4162-9CCE-1B298539345A}" id="{C0BCB8F6-51C4-4E40-AF39-8F51D1D8E4D2}">
    <text>Pavement resurfacing and/or rehabilitation projects are exempt from conformity analysis.</text>
  </threadedComment>
  <threadedComment ref="N10" dT="2023-12-18T23:03:38.11" personId="{1DB9E94C-B0E9-4162-9CCE-1B298539345A}" id="{144DE508-030C-4612-8E96-51B8C2AD377D}">
    <text>Pavement resurfacing and/or rehabilitation projects and shoulder improvements are exempt from conformity analysis.</text>
  </threadedComment>
  <threadedComment ref="M13" dT="2023-12-18T22:44:23.27" personId="{1DB9E94C-B0E9-4162-9CCE-1B298539345A}" id="{5040C55B-B33C-40E4-B0CA-CA553F224B9F}">
    <text>(This does not include any impervious area outside of the retaining walls. Example: Frontage roads, Bike Paths, Pedestrian Paths)</text>
  </threadedComment>
</ThreadedComments>
</file>

<file path=xl/threadedComments/threadedComment3.xml><?xml version="1.0" encoding="utf-8"?>
<ThreadedComments xmlns="http://schemas.microsoft.com/office/spreadsheetml/2018/threadedcomments" xmlns:x="http://schemas.openxmlformats.org/spreadsheetml/2006/main">
  <threadedComment ref="E7" dT="2024-02-09T17:05:07.19" personId="{1DB9E94C-B0E9-4162-9CCE-1B298539345A}" id="{2C0EA83F-232C-4CEE-879F-26BE1817308F}">
    <text>Data updated to reflect 2-mile buffer.</text>
  </threadedComment>
</ThreadedComments>
</file>

<file path=xl/threadedComments/threadedComment4.xml><?xml version="1.0" encoding="utf-8"?>
<ThreadedComments xmlns="http://schemas.microsoft.com/office/spreadsheetml/2018/threadedcomments" xmlns:x="http://schemas.openxmlformats.org/spreadsheetml/2006/main">
  <threadedComment ref="C9" dT="2023-11-06T19:52:43.27" personId="{1DB9E94C-B0E9-4162-9CCE-1B298539345A}" id="{81246398-2487-452C-82F4-7D9F59E564BA}">
    <text>Cost of replacing existing infrastructure including shoulder widening between west project terminus and just east of TH 280</text>
  </threadedComment>
</ThreadedComments>
</file>

<file path=xl/threadedComments/threadedComment5.xml><?xml version="1.0" encoding="utf-8"?>
<ThreadedComments xmlns="http://schemas.microsoft.com/office/spreadsheetml/2018/threadedcomments" xmlns:x="http://schemas.openxmlformats.org/spreadsheetml/2006/main">
  <threadedComment ref="AI9" dT="2024-05-02T04:04:41.78" personId="{18B48431-7308-48B1-B026-532644F38068}" id="{1F40FB49-DFB7-4AD9-844B-4445D95E4C6A}">
    <text xml:space="preserve">There is no acknowledgement of the decrease in impervious surface in At-Grade A and B alternatives. Continue to question the expectation of increased noise pollution, given the decrease in speeds, number of freight, and traffic volume; all noted by AASHTO and referencing FHWA guidance: Traffic Noise Overview | Center for Environmental Excellence | AASHTO (transportation.org) </text>
    <extLst>
      <x:ext xmlns:xltc2="http://schemas.microsoft.com/office/spreadsheetml/2020/threadedcomments2" uri="{F7C98A9C-CBB3-438F-8F68-D28B6AF4A901}">
        <xltc2:checksum>3113353595</xltc2:checksum>
        <xltc2:hyperlink startIndex="287" length="90" url="https://environment.transportation.org/education/environmental-topics/traffic-noise/traffic-noise-overview/"/>
      </x:ext>
    </extLst>
  </threadedComment>
</ThreadedComments>
</file>

<file path=xl/threadedComments/threadedComment6.xml><?xml version="1.0" encoding="utf-8"?>
<ThreadedComments xmlns="http://schemas.microsoft.com/office/spreadsheetml/2018/threadedcomments" xmlns:x="http://schemas.openxmlformats.org/spreadsheetml/2006/main">
  <threadedComment ref="B2" dT="2024-05-02T03:48:31.81" personId="{18B48431-7308-48B1-B026-532644F38068}" id="{12541956-C928-4A7B-8890-2E3C4076F84F}">
    <text xml:space="preserve">Removed Draft graphic in order to comment in cells. </text>
  </threadedComment>
  <threadedComment ref="C8" dT="2024-05-02T03:47:45.57" personId="{18B48431-7308-48B1-B026-532644F38068}" id="{1AF4B438-BD47-4966-9C39-CE8B5191D2A8}">
    <text xml:space="preserve">With the new connection points to local roadways in At Grade A and B, as well as new dedicated bicycle and walking facilities along the corridor, this seems as though At-Grade A and B would more likely increase walkability and bikeability in comparison to other scenarios that have more limited access. </text>
  </threadedComment>
  <threadedComment ref="H8" dT="2024-05-02T04:05:23.68" personId="{18B48431-7308-48B1-B026-532644F38068}" id="{D3AFE2C5-E2F6-41A6-81E6-9A61844504CC}">
    <text xml:space="preserve">There is no acknowledgement of the decrease in impervious surface in At-Grade A and B alternatives. Continue to question the expectation of increased noise pollution, given the decrease in speeds, number of freight, and traffic volume; all noted by AASHTO and referencing FHWA guidance: Traffic Noise Overview | Center for Environmental Excellence | AASHTO (transportation.org) </text>
    <extLst>
      <x:ext xmlns:xltc2="http://schemas.microsoft.com/office/spreadsheetml/2020/threadedcomments2" uri="{F7C98A9C-CBB3-438F-8F68-D28B6AF4A901}">
        <xltc2:checksum>3113353595</xltc2:checksum>
        <xltc2:hyperlink startIndex="287" length="90" url="https://environment.transportation.org/education/environmental-topics/traffic-noise/traffic-noise-overview/"/>
      </x:ext>
    </extLst>
  </threadedComment>
  <threadedComment ref="C10" dT="2024-05-02T03:52:21.92" personId="{18B48431-7308-48B1-B026-532644F38068}" id="{BB8094DE-8871-4DAF-AA8A-EEBBA7A5C4C1}">
    <text>This is listed as mixed in the document. Why is it listed as meeting the project purpose here?</text>
  </threadedComment>
  <threadedComment ref="C12" dT="2024-05-02T03:53:38.53" personId="{18B48431-7308-48B1-B026-532644F38068}" id="{7CC92DDE-7DF7-4CE3-82AC-8FC8A572EE1F}">
    <text xml:space="preserve">How do the remaining alternatives meet purpose and need when there is no change to walkability and bikeability? Isn't the goal to improve walkability and bikeability? Seems like an additional color coded category is needed for no change compared to no build. </text>
  </threadedComment>
  <threadedComment ref="D20" dT="2024-05-02T03:56:28.33" personId="{18B48431-7308-48B1-B026-532644F38068}" id="{773782D7-7452-47E4-BF87-7B6390BB2FB7}">
    <text xml:space="preserve">This should be orange/red, as there is a miscalculation in the crash data. </text>
  </threadedComment>
  <threadedComment ref="C25" dT="2024-05-02T03:55:16.44" personId="{18B48431-7308-48B1-B026-532644F38068}" id="{1EE500B6-E656-4BE4-9557-3B267357FC98}">
    <text>If there is no change compared to the no build, then why are alternatives getting classified as green in the table? The evaluation would benefit from a 4th category to show no change compared to no build.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7226-AFEF-4ECC-AE92-6B948D9DE0B3}">
  <sheetPr>
    <tabColor theme="9" tint="0.79998168889431442"/>
    <outlinePr summaryBelow="0"/>
    <pageSetUpPr fitToPage="1"/>
  </sheetPr>
  <dimension ref="A1:W57"/>
  <sheetViews>
    <sheetView topLeftCell="A5" workbookViewId="0">
      <selection activeCell="A2" sqref="A2"/>
    </sheetView>
  </sheetViews>
  <sheetFormatPr defaultRowHeight="14.5" x14ac:dyDescent="0.35"/>
  <cols>
    <col min="1" max="1" width="2.453125" customWidth="1"/>
    <col min="2" max="2" width="14" customWidth="1"/>
    <col min="3" max="3" width="20" customWidth="1"/>
    <col min="4" max="4" width="19.54296875" customWidth="1"/>
    <col min="5" max="5" width="19.26953125" customWidth="1"/>
    <col min="6" max="6" width="16.7265625" customWidth="1"/>
    <col min="7" max="7" width="19.7265625" customWidth="1"/>
    <col min="8" max="8" width="11.453125" customWidth="1"/>
    <col min="9" max="9" width="12.453125" bestFit="1" customWidth="1"/>
    <col min="10" max="11" width="8.81640625" bestFit="1" customWidth="1"/>
    <col min="12" max="12" width="15.54296875" customWidth="1"/>
    <col min="13" max="13" width="12.54296875" customWidth="1"/>
    <col min="14" max="15" width="12.1796875" customWidth="1"/>
    <col min="16" max="16" width="14.54296875" customWidth="1"/>
    <col min="17" max="17" width="11" customWidth="1"/>
    <col min="18" max="18" width="15.453125" bestFit="1" customWidth="1"/>
    <col min="19" max="19" width="13.26953125" customWidth="1"/>
    <col min="20" max="20" width="18.1796875" customWidth="1"/>
    <col min="21" max="21" width="11.1796875" customWidth="1"/>
    <col min="22" max="22" width="12.26953125" customWidth="1"/>
    <col min="23" max="23" width="13.453125" customWidth="1"/>
  </cols>
  <sheetData>
    <row r="1" spans="1:23" ht="11.25" customHeight="1" thickBot="1" x14ac:dyDescent="0.4"/>
    <row r="2" spans="1:23" s="6" customFormat="1" ht="25.5" customHeight="1" x14ac:dyDescent="0.3">
      <c r="A2" s="8"/>
      <c r="B2" s="439" t="s">
        <v>0</v>
      </c>
      <c r="C2" s="457" t="s">
        <v>1</v>
      </c>
      <c r="D2" s="458"/>
      <c r="E2" s="459"/>
      <c r="F2" s="457" t="s">
        <v>2</v>
      </c>
      <c r="G2" s="460"/>
      <c r="H2" s="457" t="s">
        <v>3</v>
      </c>
      <c r="I2" s="460"/>
      <c r="J2" s="461" t="s">
        <v>4</v>
      </c>
      <c r="K2" s="462"/>
      <c r="L2" s="462"/>
      <c r="M2" s="462"/>
      <c r="N2" s="462"/>
      <c r="O2" s="462"/>
      <c r="P2" s="462"/>
      <c r="Q2" s="462"/>
      <c r="R2" s="462"/>
      <c r="S2" s="462"/>
      <c r="T2" s="462"/>
      <c r="U2" s="462"/>
      <c r="V2" s="459"/>
      <c r="W2" s="460"/>
    </row>
    <row r="3" spans="1:23" s="6" customFormat="1" ht="15.75" customHeight="1" thickBot="1" x14ac:dyDescent="0.35">
      <c r="A3" s="8"/>
      <c r="B3" s="440"/>
      <c r="C3" s="452" t="s">
        <v>5</v>
      </c>
      <c r="D3" s="453"/>
      <c r="E3" s="454"/>
      <c r="F3" s="454"/>
      <c r="G3" s="454"/>
      <c r="H3" s="454"/>
      <c r="I3" s="454"/>
      <c r="J3" s="454"/>
      <c r="K3" s="454"/>
      <c r="L3" s="454"/>
      <c r="M3" s="454"/>
      <c r="N3" s="454"/>
      <c r="O3" s="454"/>
      <c r="P3" s="454"/>
      <c r="Q3" s="454"/>
      <c r="R3" s="454"/>
      <c r="S3" s="454"/>
      <c r="T3" s="454"/>
      <c r="U3" s="454"/>
      <c r="V3" s="455"/>
      <c r="W3" s="456"/>
    </row>
    <row r="4" spans="1:23" s="6" customFormat="1" ht="25.5" customHeight="1" x14ac:dyDescent="0.3">
      <c r="A4" s="8"/>
      <c r="B4" s="440"/>
      <c r="C4" s="457" t="s">
        <v>6</v>
      </c>
      <c r="D4" s="458"/>
      <c r="E4" s="460"/>
      <c r="F4" s="457" t="s">
        <v>7</v>
      </c>
      <c r="G4" s="460"/>
      <c r="H4" s="422" t="s">
        <v>8</v>
      </c>
      <c r="I4" s="423" t="s">
        <v>9</v>
      </c>
      <c r="J4" s="463" t="s">
        <v>10</v>
      </c>
      <c r="K4" s="464"/>
      <c r="L4" s="424" t="s">
        <v>11</v>
      </c>
      <c r="M4" s="424" t="s">
        <v>12</v>
      </c>
      <c r="N4" s="459" t="s">
        <v>13</v>
      </c>
      <c r="O4" s="461"/>
      <c r="P4" s="424" t="s">
        <v>14</v>
      </c>
      <c r="Q4" s="424" t="s">
        <v>15</v>
      </c>
      <c r="R4" s="424" t="s">
        <v>16</v>
      </c>
      <c r="S4" s="464" t="s">
        <v>17</v>
      </c>
      <c r="T4" s="464"/>
      <c r="U4" s="459" t="s">
        <v>18</v>
      </c>
      <c r="V4" s="461"/>
      <c r="W4" s="7" t="s">
        <v>19</v>
      </c>
    </row>
    <row r="5" spans="1:23" s="6" customFormat="1" ht="13.5" thickBot="1" x14ac:dyDescent="0.35">
      <c r="A5" s="8"/>
      <c r="B5" s="440"/>
      <c r="C5" s="447" t="s">
        <v>20</v>
      </c>
      <c r="D5" s="448"/>
      <c r="E5" s="449"/>
      <c r="F5" s="449"/>
      <c r="G5" s="449"/>
      <c r="H5" s="449"/>
      <c r="I5" s="449"/>
      <c r="J5" s="449"/>
      <c r="K5" s="449"/>
      <c r="L5" s="449"/>
      <c r="M5" s="449"/>
      <c r="N5" s="449"/>
      <c r="O5" s="449"/>
      <c r="P5" s="449"/>
      <c r="Q5" s="449"/>
      <c r="R5" s="449"/>
      <c r="S5" s="449"/>
      <c r="T5" s="449"/>
      <c r="U5" s="449"/>
      <c r="V5" s="450"/>
      <c r="W5" s="451"/>
    </row>
    <row r="6" spans="1:23" s="6" customFormat="1" ht="92.25" customHeight="1" x14ac:dyDescent="0.3">
      <c r="A6" s="8"/>
      <c r="B6" s="440"/>
      <c r="C6" s="441" t="s">
        <v>21</v>
      </c>
      <c r="D6" s="443" t="s">
        <v>22</v>
      </c>
      <c r="E6" s="444"/>
      <c r="F6" s="441" t="s">
        <v>23</v>
      </c>
      <c r="G6" s="465" t="s">
        <v>24</v>
      </c>
      <c r="H6" s="441" t="s">
        <v>25</v>
      </c>
      <c r="I6" s="465" t="s">
        <v>26</v>
      </c>
      <c r="J6" s="441" t="s">
        <v>27</v>
      </c>
      <c r="K6" s="445" t="s">
        <v>28</v>
      </c>
      <c r="L6" s="445" t="s">
        <v>29</v>
      </c>
      <c r="M6" s="445" t="s">
        <v>30</v>
      </c>
      <c r="N6" s="467" t="s">
        <v>31</v>
      </c>
      <c r="O6" s="467" t="s">
        <v>32</v>
      </c>
      <c r="P6" s="445" t="s">
        <v>33</v>
      </c>
      <c r="Q6" s="445" t="s">
        <v>34</v>
      </c>
      <c r="R6" s="445" t="s">
        <v>35</v>
      </c>
      <c r="S6" s="445" t="s">
        <v>36</v>
      </c>
      <c r="T6" s="445" t="s">
        <v>37</v>
      </c>
      <c r="U6" s="445" t="s">
        <v>38</v>
      </c>
      <c r="V6" s="445" t="s">
        <v>39</v>
      </c>
      <c r="W6" s="465" t="s">
        <v>40</v>
      </c>
    </row>
    <row r="7" spans="1:23" s="6" customFormat="1" ht="15" thickBot="1" x14ac:dyDescent="0.35">
      <c r="A7" s="8"/>
      <c r="B7" s="440"/>
      <c r="C7" s="442"/>
      <c r="D7" s="37" t="s">
        <v>41</v>
      </c>
      <c r="E7" s="38" t="s">
        <v>42</v>
      </c>
      <c r="F7" s="442"/>
      <c r="G7" s="466"/>
      <c r="H7" s="442"/>
      <c r="I7" s="466"/>
      <c r="J7" s="442"/>
      <c r="K7" s="446"/>
      <c r="L7" s="446"/>
      <c r="M7" s="446"/>
      <c r="N7" s="446"/>
      <c r="O7" s="468"/>
      <c r="P7" s="446"/>
      <c r="Q7" s="446"/>
      <c r="R7" s="446"/>
      <c r="S7" s="446"/>
      <c r="T7" s="446"/>
      <c r="U7" s="446"/>
      <c r="V7" s="446"/>
      <c r="W7" s="466"/>
    </row>
    <row r="8" spans="1:23" ht="117" x14ac:dyDescent="0.35">
      <c r="A8" s="9"/>
      <c r="B8" s="56" t="s">
        <v>43</v>
      </c>
      <c r="C8" s="41" t="s">
        <v>44</v>
      </c>
      <c r="D8" s="52" t="s">
        <v>45</v>
      </c>
      <c r="E8" s="40" t="s">
        <v>46</v>
      </c>
      <c r="F8" s="41" t="s">
        <v>47</v>
      </c>
      <c r="G8" s="40" t="s">
        <v>48</v>
      </c>
      <c r="H8" s="41" t="s">
        <v>49</v>
      </c>
      <c r="I8" s="40" t="s">
        <v>49</v>
      </c>
      <c r="J8" s="42">
        <v>2570000</v>
      </c>
      <c r="K8" s="43">
        <v>3281000</v>
      </c>
      <c r="L8" s="39" t="s">
        <v>50</v>
      </c>
      <c r="M8" s="39" t="s">
        <v>51</v>
      </c>
      <c r="N8" s="166">
        <v>21609</v>
      </c>
      <c r="O8" s="166">
        <v>27529.866000000002</v>
      </c>
      <c r="P8" s="166">
        <v>2588000</v>
      </c>
      <c r="Q8" s="44" t="s">
        <v>52</v>
      </c>
      <c r="R8" s="39" t="s">
        <v>53</v>
      </c>
      <c r="S8" s="39" t="s">
        <v>54</v>
      </c>
      <c r="T8" s="39" t="s">
        <v>55</v>
      </c>
      <c r="U8" s="39">
        <v>22</v>
      </c>
      <c r="V8" s="51">
        <v>6</v>
      </c>
      <c r="W8" s="40" t="s">
        <v>53</v>
      </c>
    </row>
    <row r="9" spans="1:23" ht="117" x14ac:dyDescent="0.35">
      <c r="A9" s="9"/>
      <c r="B9" s="57" t="s">
        <v>56</v>
      </c>
      <c r="C9" s="32" t="s">
        <v>44</v>
      </c>
      <c r="D9" s="20" t="s">
        <v>57</v>
      </c>
      <c r="E9" s="16" t="s">
        <v>58</v>
      </c>
      <c r="F9" s="25" t="s">
        <v>47</v>
      </c>
      <c r="G9" s="16" t="s">
        <v>48</v>
      </c>
      <c r="H9" s="32" t="s">
        <v>49</v>
      </c>
      <c r="I9" s="17" t="s">
        <v>49</v>
      </c>
      <c r="J9" s="33">
        <v>2570000</v>
      </c>
      <c r="K9" s="31">
        <v>3281000</v>
      </c>
      <c r="L9" s="15" t="s">
        <v>50</v>
      </c>
      <c r="M9" s="15" t="s">
        <v>51</v>
      </c>
      <c r="N9" s="167">
        <v>21609</v>
      </c>
      <c r="O9" s="167">
        <v>27529.866000000002</v>
      </c>
      <c r="P9" s="167">
        <v>2588000</v>
      </c>
      <c r="Q9" s="30" t="s">
        <v>52</v>
      </c>
      <c r="R9" s="15" t="s">
        <v>53</v>
      </c>
      <c r="S9" s="15" t="s">
        <v>54</v>
      </c>
      <c r="T9" s="15" t="s">
        <v>55</v>
      </c>
      <c r="U9" s="15">
        <v>22</v>
      </c>
      <c r="V9" s="29" t="s">
        <v>59</v>
      </c>
      <c r="W9" s="17" t="s">
        <v>53</v>
      </c>
    </row>
    <row r="10" spans="1:23" ht="156.75" customHeight="1" thickBot="1" x14ac:dyDescent="0.4">
      <c r="A10" s="9"/>
      <c r="B10" s="98" t="s">
        <v>60</v>
      </c>
      <c r="C10" s="99" t="s">
        <v>44</v>
      </c>
      <c r="D10" s="100" t="s">
        <v>61</v>
      </c>
      <c r="E10" s="101" t="s">
        <v>62</v>
      </c>
      <c r="F10" s="102" t="s">
        <v>63</v>
      </c>
      <c r="G10" s="17" t="s">
        <v>48</v>
      </c>
      <c r="H10" s="102" t="s">
        <v>64</v>
      </c>
      <c r="I10" s="103" t="s">
        <v>64</v>
      </c>
      <c r="J10" s="104">
        <v>2570000</v>
      </c>
      <c r="K10" s="105">
        <v>3281000</v>
      </c>
      <c r="L10" s="106" t="s">
        <v>50</v>
      </c>
      <c r="M10" s="106" t="s">
        <v>65</v>
      </c>
      <c r="N10" s="168">
        <v>21609</v>
      </c>
      <c r="O10" s="168">
        <v>27529.866000000002</v>
      </c>
      <c r="P10" s="168">
        <v>2588000</v>
      </c>
      <c r="Q10" s="107" t="s">
        <v>52</v>
      </c>
      <c r="R10" s="106" t="s">
        <v>53</v>
      </c>
      <c r="S10" s="106" t="s">
        <v>54</v>
      </c>
      <c r="T10" s="106" t="s">
        <v>55</v>
      </c>
      <c r="U10" s="100">
        <v>17</v>
      </c>
      <c r="V10" s="216" t="s">
        <v>59</v>
      </c>
      <c r="W10" s="101" t="s">
        <v>53</v>
      </c>
    </row>
    <row r="11" spans="1:23" ht="273.75" customHeight="1" x14ac:dyDescent="0.35">
      <c r="A11" s="9"/>
      <c r="B11" s="56" t="s">
        <v>66</v>
      </c>
      <c r="C11" s="41" t="s">
        <v>67</v>
      </c>
      <c r="D11" s="159" t="s">
        <v>68</v>
      </c>
      <c r="E11" s="160" t="s">
        <v>69</v>
      </c>
      <c r="F11" s="39" t="s">
        <v>70</v>
      </c>
      <c r="G11" s="230" t="s">
        <v>71</v>
      </c>
      <c r="H11" s="41" t="s">
        <v>64</v>
      </c>
      <c r="I11" s="40" t="s">
        <v>64</v>
      </c>
      <c r="J11" s="42">
        <v>2600200</v>
      </c>
      <c r="K11" s="43">
        <v>3317100</v>
      </c>
      <c r="L11" s="39" t="s">
        <v>72</v>
      </c>
      <c r="M11" s="215" t="s">
        <v>73</v>
      </c>
      <c r="N11" s="166">
        <v>9704</v>
      </c>
      <c r="O11" s="166">
        <v>12440.768595041322</v>
      </c>
      <c r="P11" s="166">
        <v>757000</v>
      </c>
      <c r="Q11" s="109" t="s">
        <v>74</v>
      </c>
      <c r="R11" s="52" t="s">
        <v>75</v>
      </c>
      <c r="S11" s="52" t="s">
        <v>76</v>
      </c>
      <c r="T11" s="52" t="s">
        <v>77</v>
      </c>
      <c r="U11" s="52">
        <v>19</v>
      </c>
      <c r="V11" s="110" t="s">
        <v>78</v>
      </c>
      <c r="W11" s="40" t="s">
        <v>75</v>
      </c>
    </row>
    <row r="12" spans="1:23" ht="277.5" customHeight="1" thickBot="1" x14ac:dyDescent="0.4">
      <c r="A12" s="9"/>
      <c r="B12" s="58" t="s">
        <v>79</v>
      </c>
      <c r="C12" s="27" t="s">
        <v>80</v>
      </c>
      <c r="D12" s="22" t="s">
        <v>81</v>
      </c>
      <c r="E12" s="23" t="s">
        <v>69</v>
      </c>
      <c r="F12" s="21" t="s">
        <v>70</v>
      </c>
      <c r="G12" s="231" t="s">
        <v>71</v>
      </c>
      <c r="H12" s="27" t="s">
        <v>64</v>
      </c>
      <c r="I12" s="23" t="s">
        <v>64</v>
      </c>
      <c r="J12" s="34">
        <v>2600200</v>
      </c>
      <c r="K12" s="35">
        <v>3317100</v>
      </c>
      <c r="L12" s="21" t="s">
        <v>72</v>
      </c>
      <c r="M12" s="22" t="s">
        <v>82</v>
      </c>
      <c r="N12" s="169">
        <v>9704</v>
      </c>
      <c r="O12" s="169">
        <v>12440.768595041322</v>
      </c>
      <c r="P12" s="169">
        <v>757000</v>
      </c>
      <c r="Q12" s="158" t="s">
        <v>74</v>
      </c>
      <c r="R12" s="22" t="s">
        <v>75</v>
      </c>
      <c r="S12" s="22" t="s">
        <v>76</v>
      </c>
      <c r="T12" s="22" t="s">
        <v>77</v>
      </c>
      <c r="U12" s="22">
        <v>19</v>
      </c>
      <c r="V12" s="26" t="s">
        <v>78</v>
      </c>
      <c r="W12" s="23" t="s">
        <v>75</v>
      </c>
    </row>
    <row r="13" spans="1:23" ht="274.5" customHeight="1" thickBot="1" x14ac:dyDescent="0.4">
      <c r="A13" s="9"/>
      <c r="B13" s="127" t="s">
        <v>83</v>
      </c>
      <c r="C13" s="128" t="s">
        <v>84</v>
      </c>
      <c r="D13" s="108" t="s">
        <v>85</v>
      </c>
      <c r="E13" s="17" t="s">
        <v>86</v>
      </c>
      <c r="F13" s="114" t="s">
        <v>87</v>
      </c>
      <c r="G13" s="232" t="s">
        <v>88</v>
      </c>
      <c r="H13" s="114" t="s">
        <v>64</v>
      </c>
      <c r="I13" s="116" t="s">
        <v>64</v>
      </c>
      <c r="J13" s="214" t="s">
        <v>89</v>
      </c>
      <c r="K13" s="118" t="s">
        <v>90</v>
      </c>
      <c r="L13" s="117" t="s">
        <v>91</v>
      </c>
      <c r="M13" s="118" t="s">
        <v>92</v>
      </c>
      <c r="N13" s="118" t="s">
        <v>93</v>
      </c>
      <c r="O13" s="118" t="s">
        <v>94</v>
      </c>
      <c r="P13" s="118" t="s">
        <v>95</v>
      </c>
      <c r="Q13" s="115" t="s">
        <v>96</v>
      </c>
      <c r="R13" s="115" t="s">
        <v>97</v>
      </c>
      <c r="S13" s="115" t="s">
        <v>98</v>
      </c>
      <c r="T13" s="115" t="s">
        <v>99</v>
      </c>
      <c r="U13" s="115">
        <v>17</v>
      </c>
      <c r="V13" s="193" t="s">
        <v>100</v>
      </c>
      <c r="W13" s="116" t="s">
        <v>101</v>
      </c>
    </row>
    <row r="14" spans="1:23" ht="143.5" thickBot="1" x14ac:dyDescent="0.4">
      <c r="A14" s="9"/>
      <c r="B14" s="56" t="s">
        <v>102</v>
      </c>
      <c r="C14" s="41" t="s">
        <v>103</v>
      </c>
      <c r="D14" s="52" t="s">
        <v>104</v>
      </c>
      <c r="E14" s="40" t="s">
        <v>86</v>
      </c>
      <c r="F14" s="41" t="s">
        <v>105</v>
      </c>
      <c r="G14" s="233" t="s">
        <v>106</v>
      </c>
      <c r="H14" s="41" t="s">
        <v>64</v>
      </c>
      <c r="I14" s="40" t="s">
        <v>64</v>
      </c>
      <c r="J14" s="42">
        <v>2584600</v>
      </c>
      <c r="K14" s="43">
        <v>3299700</v>
      </c>
      <c r="L14" s="39" t="s">
        <v>107</v>
      </c>
      <c r="M14" s="39" t="s">
        <v>108</v>
      </c>
      <c r="N14" s="166">
        <v>17773</v>
      </c>
      <c r="O14" s="166">
        <v>23200.690201934016</v>
      </c>
      <c r="P14" s="166">
        <v>2169000</v>
      </c>
      <c r="Q14" s="109" t="s">
        <v>109</v>
      </c>
      <c r="R14" s="52" t="s">
        <v>110</v>
      </c>
      <c r="S14" s="52" t="s">
        <v>54</v>
      </c>
      <c r="T14" s="52" t="s">
        <v>55</v>
      </c>
      <c r="U14" s="109" t="s">
        <v>111</v>
      </c>
      <c r="V14" s="110" t="s">
        <v>112</v>
      </c>
      <c r="W14" s="40" t="s">
        <v>113</v>
      </c>
    </row>
    <row r="15" spans="1:23" hidden="1" x14ac:dyDescent="0.35">
      <c r="A15" s="9"/>
      <c r="B15" s="144" t="s">
        <v>114</v>
      </c>
      <c r="C15" s="119"/>
      <c r="D15" s="120"/>
      <c r="E15" s="121"/>
      <c r="F15" s="119"/>
      <c r="G15" s="234"/>
      <c r="H15" s="119"/>
      <c r="I15" s="121"/>
      <c r="J15" s="122"/>
      <c r="K15" s="123"/>
      <c r="L15" s="124"/>
      <c r="M15" s="15"/>
      <c r="N15" s="164"/>
      <c r="O15" s="164"/>
      <c r="P15" s="164"/>
      <c r="Q15" s="125"/>
      <c r="R15" s="120"/>
      <c r="S15" s="120"/>
      <c r="T15" s="120"/>
      <c r="U15" s="112">
        <v>12</v>
      </c>
      <c r="V15" s="183">
        <v>4</v>
      </c>
      <c r="W15" s="121"/>
    </row>
    <row r="16" spans="1:23" hidden="1" x14ac:dyDescent="0.35">
      <c r="A16" s="9"/>
      <c r="B16" s="144" t="s">
        <v>115</v>
      </c>
      <c r="C16" s="119"/>
      <c r="D16" s="120"/>
      <c r="E16" s="121"/>
      <c r="F16" s="119"/>
      <c r="G16" s="234"/>
      <c r="H16" s="119"/>
      <c r="I16" s="121"/>
      <c r="J16" s="122"/>
      <c r="K16" s="123"/>
      <c r="L16" s="124"/>
      <c r="M16" s="15"/>
      <c r="N16" s="164"/>
      <c r="O16" s="164"/>
      <c r="P16" s="164"/>
      <c r="Q16" s="125"/>
      <c r="R16" s="120"/>
      <c r="S16" s="120"/>
      <c r="T16" s="120"/>
      <c r="U16" s="112">
        <v>13</v>
      </c>
      <c r="V16" s="183">
        <v>5</v>
      </c>
      <c r="W16" s="121"/>
    </row>
    <row r="17" spans="1:23" ht="15" hidden="1" thickBot="1" x14ac:dyDescent="0.4">
      <c r="A17" s="9"/>
      <c r="B17" s="145" t="s">
        <v>116</v>
      </c>
      <c r="C17" s="133"/>
      <c r="D17" s="134"/>
      <c r="E17" s="135"/>
      <c r="F17" s="133"/>
      <c r="G17" s="235"/>
      <c r="H17" s="133"/>
      <c r="I17" s="135"/>
      <c r="J17" s="136"/>
      <c r="K17" s="137"/>
      <c r="L17" s="138"/>
      <c r="M17" s="111"/>
      <c r="N17" s="165"/>
      <c r="O17" s="165"/>
      <c r="P17" s="165"/>
      <c r="Q17" s="139"/>
      <c r="R17" s="134"/>
      <c r="S17" s="134"/>
      <c r="T17" s="134"/>
      <c r="U17" s="131">
        <v>15</v>
      </c>
      <c r="V17" s="132">
        <v>7</v>
      </c>
      <c r="W17" s="135"/>
    </row>
    <row r="18" spans="1:23" ht="168.75" customHeight="1" thickBot="1" x14ac:dyDescent="0.4">
      <c r="A18" s="9"/>
      <c r="B18" s="56" t="s">
        <v>117</v>
      </c>
      <c r="C18" s="41" t="s">
        <v>103</v>
      </c>
      <c r="D18" s="52" t="s">
        <v>104</v>
      </c>
      <c r="E18" s="40" t="s">
        <v>118</v>
      </c>
      <c r="F18" s="41" t="s">
        <v>105</v>
      </c>
      <c r="G18" s="233" t="s">
        <v>119</v>
      </c>
      <c r="H18" s="41" t="s">
        <v>64</v>
      </c>
      <c r="I18" s="40" t="s">
        <v>64</v>
      </c>
      <c r="J18" s="42">
        <v>2575900</v>
      </c>
      <c r="K18" s="43">
        <v>3289300</v>
      </c>
      <c r="L18" s="39" t="s">
        <v>120</v>
      </c>
      <c r="M18" s="39" t="s">
        <v>121</v>
      </c>
      <c r="N18" s="166">
        <v>20596</v>
      </c>
      <c r="O18" s="166">
        <v>26980.803161392691</v>
      </c>
      <c r="P18" s="166">
        <v>2728000</v>
      </c>
      <c r="Q18" s="109" t="s">
        <v>122</v>
      </c>
      <c r="R18" s="52" t="s">
        <v>123</v>
      </c>
      <c r="S18" s="52" t="s">
        <v>54</v>
      </c>
      <c r="T18" s="52" t="s">
        <v>55</v>
      </c>
      <c r="U18" s="109" t="s">
        <v>111</v>
      </c>
      <c r="V18" s="110" t="s">
        <v>112</v>
      </c>
      <c r="W18" s="40" t="s">
        <v>124</v>
      </c>
    </row>
    <row r="19" spans="1:23" ht="15" hidden="1" thickBot="1" x14ac:dyDescent="0.4">
      <c r="A19" s="9"/>
      <c r="B19" s="144" t="s">
        <v>114</v>
      </c>
      <c r="C19" s="119"/>
      <c r="D19" s="120"/>
      <c r="E19" s="121"/>
      <c r="F19" s="119"/>
      <c r="G19" s="234"/>
      <c r="H19" s="119"/>
      <c r="I19" s="121"/>
      <c r="J19" s="122"/>
      <c r="K19" s="123"/>
      <c r="L19" s="124"/>
      <c r="M19" s="15"/>
      <c r="N19" s="164"/>
      <c r="O19" s="164"/>
      <c r="P19" s="164"/>
      <c r="Q19" s="125"/>
      <c r="R19" s="120"/>
      <c r="S19" s="120"/>
      <c r="T19" s="120"/>
      <c r="U19" s="112">
        <v>12</v>
      </c>
      <c r="V19" s="183">
        <v>4</v>
      </c>
      <c r="W19" s="163"/>
    </row>
    <row r="20" spans="1:23" ht="15" hidden="1" thickBot="1" x14ac:dyDescent="0.4">
      <c r="A20" s="9"/>
      <c r="B20" s="144" t="s">
        <v>115</v>
      </c>
      <c r="C20" s="119"/>
      <c r="D20" s="120"/>
      <c r="E20" s="121"/>
      <c r="F20" s="119"/>
      <c r="G20" s="234"/>
      <c r="H20" s="119"/>
      <c r="I20" s="121"/>
      <c r="J20" s="122"/>
      <c r="K20" s="123"/>
      <c r="L20" s="124"/>
      <c r="M20" s="15"/>
      <c r="N20" s="164"/>
      <c r="O20" s="164"/>
      <c r="P20" s="164"/>
      <c r="Q20" s="125"/>
      <c r="R20" s="120"/>
      <c r="S20" s="120"/>
      <c r="T20" s="120"/>
      <c r="U20" s="112">
        <v>13</v>
      </c>
      <c r="V20" s="183">
        <v>5</v>
      </c>
      <c r="W20" s="163"/>
    </row>
    <row r="21" spans="1:23" ht="15" hidden="1" thickBot="1" x14ac:dyDescent="0.4">
      <c r="A21" s="9"/>
      <c r="B21" s="145" t="s">
        <v>116</v>
      </c>
      <c r="C21" s="133"/>
      <c r="D21" s="134"/>
      <c r="E21" s="135"/>
      <c r="F21" s="133"/>
      <c r="G21" s="235"/>
      <c r="H21" s="133"/>
      <c r="I21" s="135"/>
      <c r="J21" s="136"/>
      <c r="K21" s="137"/>
      <c r="L21" s="138"/>
      <c r="M21" s="111"/>
      <c r="N21" s="165"/>
      <c r="O21" s="165"/>
      <c r="P21" s="165"/>
      <c r="Q21" s="139"/>
      <c r="R21" s="134"/>
      <c r="S21" s="134"/>
      <c r="T21" s="134"/>
      <c r="U21" s="131">
        <v>15</v>
      </c>
      <c r="V21" s="132">
        <v>7</v>
      </c>
      <c r="W21" s="162"/>
    </row>
    <row r="22" spans="1:23" ht="167.25" customHeight="1" thickBot="1" x14ac:dyDescent="0.4">
      <c r="A22" s="9"/>
      <c r="B22" s="56" t="s">
        <v>125</v>
      </c>
      <c r="C22" s="41" t="s">
        <v>103</v>
      </c>
      <c r="D22" s="52" t="s">
        <v>104</v>
      </c>
      <c r="E22" s="40" t="s">
        <v>86</v>
      </c>
      <c r="F22" s="41" t="s">
        <v>105</v>
      </c>
      <c r="G22" s="233" t="s">
        <v>126</v>
      </c>
      <c r="H22" s="41" t="s">
        <v>64</v>
      </c>
      <c r="I22" s="40" t="s">
        <v>64</v>
      </c>
      <c r="J22" s="42">
        <v>2569000</v>
      </c>
      <c r="K22" s="43">
        <v>3280200</v>
      </c>
      <c r="L22" s="39" t="s">
        <v>127</v>
      </c>
      <c r="M22" s="39" t="s">
        <v>128</v>
      </c>
      <c r="N22" s="166">
        <v>21790</v>
      </c>
      <c r="O22" s="166">
        <v>28173.987562260678</v>
      </c>
      <c r="P22" s="166">
        <v>2845000</v>
      </c>
      <c r="Q22" s="109" t="s">
        <v>129</v>
      </c>
      <c r="R22" s="156" t="s">
        <v>130</v>
      </c>
      <c r="S22" s="52" t="s">
        <v>54</v>
      </c>
      <c r="T22" s="52" t="s">
        <v>55</v>
      </c>
      <c r="U22" s="109" t="s">
        <v>111</v>
      </c>
      <c r="V22" s="110" t="s">
        <v>112</v>
      </c>
      <c r="W22" s="40" t="s">
        <v>131</v>
      </c>
    </row>
    <row r="23" spans="1:23" ht="15" hidden="1" thickBot="1" x14ac:dyDescent="0.4">
      <c r="A23" s="9"/>
      <c r="B23" s="144" t="s">
        <v>114</v>
      </c>
      <c r="C23" s="119"/>
      <c r="D23" s="120"/>
      <c r="E23" s="121"/>
      <c r="F23" s="119"/>
      <c r="G23" s="234"/>
      <c r="H23" s="119"/>
      <c r="I23" s="121"/>
      <c r="J23" s="122"/>
      <c r="K23" s="123"/>
      <c r="L23" s="124"/>
      <c r="M23" s="15"/>
      <c r="N23" s="164"/>
      <c r="O23" s="164"/>
      <c r="P23" s="164"/>
      <c r="Q23" s="125"/>
      <c r="R23" s="120"/>
      <c r="S23" s="120"/>
      <c r="T23" s="120"/>
      <c r="U23" s="112">
        <v>12</v>
      </c>
      <c r="V23" s="183">
        <v>4</v>
      </c>
      <c r="W23" s="161"/>
    </row>
    <row r="24" spans="1:23" ht="15" hidden="1" thickBot="1" x14ac:dyDescent="0.4">
      <c r="A24" s="9"/>
      <c r="B24" s="144" t="s">
        <v>115</v>
      </c>
      <c r="C24" s="119"/>
      <c r="D24" s="120"/>
      <c r="E24" s="121"/>
      <c r="F24" s="119"/>
      <c r="G24" s="234"/>
      <c r="H24" s="119"/>
      <c r="I24" s="121"/>
      <c r="J24" s="122"/>
      <c r="K24" s="123"/>
      <c r="L24" s="124"/>
      <c r="M24" s="15"/>
      <c r="N24" s="164"/>
      <c r="O24" s="164"/>
      <c r="P24" s="164"/>
      <c r="Q24" s="125"/>
      <c r="R24" s="120"/>
      <c r="S24" s="120"/>
      <c r="T24" s="120"/>
      <c r="U24" s="112">
        <v>13</v>
      </c>
      <c r="V24" s="183">
        <v>5</v>
      </c>
      <c r="W24" s="161"/>
    </row>
    <row r="25" spans="1:23" ht="15" hidden="1" thickBot="1" x14ac:dyDescent="0.4">
      <c r="A25" s="9"/>
      <c r="B25" s="145" t="s">
        <v>116</v>
      </c>
      <c r="C25" s="133"/>
      <c r="D25" s="134"/>
      <c r="E25" s="135"/>
      <c r="F25" s="133"/>
      <c r="G25" s="235"/>
      <c r="H25" s="133"/>
      <c r="I25" s="135"/>
      <c r="J25" s="136"/>
      <c r="K25" s="137"/>
      <c r="L25" s="138"/>
      <c r="M25" s="111"/>
      <c r="N25" s="165"/>
      <c r="O25" s="165"/>
      <c r="P25" s="165"/>
      <c r="Q25" s="139"/>
      <c r="R25" s="134"/>
      <c r="S25" s="134"/>
      <c r="T25" s="134"/>
      <c r="U25" s="131">
        <v>15</v>
      </c>
      <c r="V25" s="132">
        <v>7</v>
      </c>
      <c r="W25" s="162"/>
    </row>
    <row r="26" spans="1:23" ht="165" customHeight="1" thickBot="1" x14ac:dyDescent="0.4">
      <c r="A26" s="9"/>
      <c r="B26" s="113" t="s">
        <v>132</v>
      </c>
      <c r="C26" s="114" t="s">
        <v>103</v>
      </c>
      <c r="D26" s="115" t="s">
        <v>104</v>
      </c>
      <c r="E26" s="116" t="s">
        <v>86</v>
      </c>
      <c r="F26" s="114" t="s">
        <v>70</v>
      </c>
      <c r="G26" s="232" t="s">
        <v>133</v>
      </c>
      <c r="H26" s="114" t="s">
        <v>64</v>
      </c>
      <c r="I26" s="116" t="s">
        <v>64</v>
      </c>
      <c r="J26" s="190">
        <v>2577100</v>
      </c>
      <c r="K26" s="191">
        <v>3289600</v>
      </c>
      <c r="L26" s="117" t="s">
        <v>134</v>
      </c>
      <c r="M26" s="115" t="s">
        <v>135</v>
      </c>
      <c r="N26" s="118">
        <v>21544</v>
      </c>
      <c r="O26" s="118">
        <v>27403.88909553922</v>
      </c>
      <c r="P26" s="118">
        <v>2806000</v>
      </c>
      <c r="Q26" s="192" t="s">
        <v>136</v>
      </c>
      <c r="R26" s="115" t="s">
        <v>137</v>
      </c>
      <c r="S26" s="115" t="s">
        <v>54</v>
      </c>
      <c r="T26" s="115" t="s">
        <v>55</v>
      </c>
      <c r="U26" s="192" t="s">
        <v>138</v>
      </c>
      <c r="V26" s="193" t="s">
        <v>139</v>
      </c>
      <c r="W26" s="116" t="s">
        <v>137</v>
      </c>
    </row>
    <row r="28" spans="1:23" x14ac:dyDescent="0.35">
      <c r="B28" s="55">
        <v>1</v>
      </c>
      <c r="C28" s="55" t="s">
        <v>140</v>
      </c>
      <c r="D28" s="55"/>
      <c r="E28" s="55"/>
    </row>
    <row r="29" spans="1:23" x14ac:dyDescent="0.35">
      <c r="B29" s="55">
        <v>2</v>
      </c>
      <c r="C29" s="55" t="s">
        <v>141</v>
      </c>
      <c r="D29" s="55"/>
      <c r="E29" s="55"/>
      <c r="I29" s="1"/>
    </row>
    <row r="30" spans="1:23" x14ac:dyDescent="0.35">
      <c r="B30" s="55">
        <v>3</v>
      </c>
      <c r="C30" s="55" t="s">
        <v>142</v>
      </c>
      <c r="D30" s="55"/>
      <c r="E30" s="55"/>
      <c r="I30" s="1"/>
    </row>
    <row r="31" spans="1:23" x14ac:dyDescent="0.35">
      <c r="B31" s="55">
        <v>4</v>
      </c>
      <c r="C31" s="55" t="s">
        <v>143</v>
      </c>
      <c r="D31" s="55"/>
      <c r="E31" s="55"/>
    </row>
    <row r="32" spans="1:23" x14ac:dyDescent="0.35">
      <c r="B32" s="55">
        <v>5</v>
      </c>
      <c r="C32" s="55" t="s">
        <v>144</v>
      </c>
      <c r="D32" s="55"/>
      <c r="E32" s="55"/>
    </row>
    <row r="33" spans="2:5" x14ac:dyDescent="0.35">
      <c r="B33" s="55">
        <v>6</v>
      </c>
      <c r="C33" s="55" t="s">
        <v>145</v>
      </c>
      <c r="D33" s="55"/>
      <c r="E33" s="55"/>
    </row>
    <row r="34" spans="2:5" x14ac:dyDescent="0.35">
      <c r="B34" s="55">
        <v>7</v>
      </c>
      <c r="C34" s="55" t="s">
        <v>145</v>
      </c>
      <c r="D34" s="55"/>
      <c r="E34" s="55"/>
    </row>
    <row r="35" spans="2:5" x14ac:dyDescent="0.35">
      <c r="B35" s="55">
        <v>8</v>
      </c>
      <c r="C35" s="55" t="s">
        <v>146</v>
      </c>
      <c r="D35" s="55"/>
      <c r="E35" s="55"/>
    </row>
    <row r="36" spans="2:5" x14ac:dyDescent="0.35">
      <c r="B36" s="55">
        <v>9</v>
      </c>
      <c r="C36" s="55" t="s">
        <v>147</v>
      </c>
      <c r="D36" s="55"/>
      <c r="E36" s="55"/>
    </row>
    <row r="37" spans="2:5" x14ac:dyDescent="0.35">
      <c r="B37" s="55">
        <v>10</v>
      </c>
      <c r="C37" s="55" t="s">
        <v>148</v>
      </c>
      <c r="D37" s="55"/>
      <c r="E37" s="55"/>
    </row>
    <row r="38" spans="2:5" x14ac:dyDescent="0.35">
      <c r="B38" s="55">
        <v>11</v>
      </c>
      <c r="C38" s="55" t="s">
        <v>149</v>
      </c>
      <c r="D38" s="55"/>
      <c r="E38" s="55"/>
    </row>
    <row r="39" spans="2:5" x14ac:dyDescent="0.35">
      <c r="B39" s="55">
        <v>12</v>
      </c>
      <c r="C39" s="55" t="s">
        <v>150</v>
      </c>
      <c r="D39" s="55"/>
      <c r="E39" s="55"/>
    </row>
    <row r="40" spans="2:5" x14ac:dyDescent="0.35">
      <c r="B40" s="55">
        <v>13</v>
      </c>
      <c r="C40" s="55" t="s">
        <v>150</v>
      </c>
      <c r="D40" s="55"/>
      <c r="E40" s="55"/>
    </row>
    <row r="41" spans="2:5" x14ac:dyDescent="0.35">
      <c r="B41" s="55">
        <v>14</v>
      </c>
      <c r="C41" s="55" t="s">
        <v>150</v>
      </c>
      <c r="D41" s="55"/>
      <c r="E41" s="55"/>
    </row>
    <row r="42" spans="2:5" x14ac:dyDescent="0.35">
      <c r="B42" s="55">
        <v>15</v>
      </c>
      <c r="C42" s="55" t="s">
        <v>151</v>
      </c>
      <c r="D42" s="55"/>
      <c r="E42" s="55"/>
    </row>
    <row r="43" spans="2:5" x14ac:dyDescent="0.35">
      <c r="B43" s="55">
        <v>16</v>
      </c>
      <c r="C43" s="55" t="s">
        <v>152</v>
      </c>
      <c r="D43" s="55"/>
      <c r="E43" s="55"/>
    </row>
    <row r="44" spans="2:5" x14ac:dyDescent="0.35">
      <c r="B44" s="55">
        <v>17</v>
      </c>
      <c r="C44" s="55" t="s">
        <v>153</v>
      </c>
      <c r="D44" s="55"/>
      <c r="E44" s="55"/>
    </row>
    <row r="45" spans="2:5" x14ac:dyDescent="0.35">
      <c r="B45" s="55">
        <v>18</v>
      </c>
      <c r="C45" s="55" t="s">
        <v>154</v>
      </c>
      <c r="D45" s="55"/>
      <c r="E45" s="55"/>
    </row>
    <row r="46" spans="2:5" x14ac:dyDescent="0.35">
      <c r="B46" s="55">
        <v>19</v>
      </c>
      <c r="C46" s="55" t="s">
        <v>155</v>
      </c>
      <c r="D46" s="55"/>
      <c r="E46" s="55"/>
    </row>
    <row r="47" spans="2:5" x14ac:dyDescent="0.35">
      <c r="B47" s="55">
        <v>20</v>
      </c>
      <c r="C47" s="55" t="s">
        <v>156</v>
      </c>
      <c r="D47" s="55"/>
      <c r="E47" s="55"/>
    </row>
    <row r="48" spans="2:5" x14ac:dyDescent="0.35">
      <c r="B48" s="55">
        <v>21</v>
      </c>
      <c r="C48" s="55" t="s">
        <v>157</v>
      </c>
      <c r="D48" s="55"/>
      <c r="E48" s="55"/>
    </row>
    <row r="54" spans="2:2" x14ac:dyDescent="0.35">
      <c r="B54" s="55"/>
    </row>
    <row r="55" spans="2:2" x14ac:dyDescent="0.35">
      <c r="B55" s="55"/>
    </row>
    <row r="56" spans="2:2" x14ac:dyDescent="0.35">
      <c r="B56" s="55"/>
    </row>
    <row r="57" spans="2:2" x14ac:dyDescent="0.35">
      <c r="B57" s="54"/>
    </row>
  </sheetData>
  <mergeCells count="33">
    <mergeCell ref="N4:O4"/>
    <mergeCell ref="O6:O7"/>
    <mergeCell ref="W6:W7"/>
    <mergeCell ref="S6:S7"/>
    <mergeCell ref="R6:R7"/>
    <mergeCell ref="Q6:Q7"/>
    <mergeCell ref="T6:T7"/>
    <mergeCell ref="U6:U7"/>
    <mergeCell ref="N6:N7"/>
    <mergeCell ref="P6:P7"/>
    <mergeCell ref="J6:J7"/>
    <mergeCell ref="K6:K7"/>
    <mergeCell ref="L6:L7"/>
    <mergeCell ref="M6:M7"/>
    <mergeCell ref="G6:G7"/>
    <mergeCell ref="H6:H7"/>
    <mergeCell ref="I6:I7"/>
    <mergeCell ref="B2:B7"/>
    <mergeCell ref="C6:C7"/>
    <mergeCell ref="D6:E6"/>
    <mergeCell ref="F6:F7"/>
    <mergeCell ref="V6:V7"/>
    <mergeCell ref="C5:W5"/>
    <mergeCell ref="C3:W3"/>
    <mergeCell ref="C2:E2"/>
    <mergeCell ref="F2:G2"/>
    <mergeCell ref="H2:I2"/>
    <mergeCell ref="J2:W2"/>
    <mergeCell ref="C4:E4"/>
    <mergeCell ref="F4:G4"/>
    <mergeCell ref="J4:K4"/>
    <mergeCell ref="S4:T4"/>
    <mergeCell ref="U4:V4"/>
  </mergeCells>
  <phoneticPr fontId="20" type="noConversion"/>
  <pageMargins left="0.25" right="0.25" top="0.75" bottom="0.75" header="0.3" footer="0.3"/>
  <pageSetup paperSize="3" scale="67" fitToHeight="0" orientation="landscape" r:id="rId1"/>
  <headerFooter>
    <oddHeader>&amp;LRethinking I-94 Scoping Alternatives Evaluation&amp;CTable 3: Project Needs&amp;R&amp;"-,Bold"&amp;KFF0000DRAFT&amp;"-,Regular"&amp;K01+000 | &amp;KFF0000Pre-Decisional&amp;K01+000 | &amp;D</oddHeader>
    <oddFooter xml:space="preserve">&amp;CPage &amp;P of &amp;N&amp;R
</oddFooter>
  </headerFooter>
  <ignoredErrors>
    <ignoredError sqref="U26"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502EE-9EDC-4B4D-98E0-8032F4A3FC4F}">
  <sheetPr>
    <tabColor theme="9" tint="0.79998168889431442"/>
    <outlinePr summaryBelow="0"/>
    <pageSetUpPr fitToPage="1"/>
  </sheetPr>
  <dimension ref="A1:U43"/>
  <sheetViews>
    <sheetView workbookViewId="0">
      <selection activeCell="A5" sqref="A5"/>
    </sheetView>
  </sheetViews>
  <sheetFormatPr defaultRowHeight="14.5" x14ac:dyDescent="0.35"/>
  <cols>
    <col min="1" max="1" width="2.453125" customWidth="1"/>
    <col min="2" max="2" width="15.81640625" customWidth="1"/>
    <col min="3" max="3" width="23.54296875" customWidth="1"/>
    <col min="4" max="4" width="19.7265625" customWidth="1"/>
    <col min="5" max="5" width="19.453125" customWidth="1"/>
    <col min="6" max="6" width="17.1796875" customWidth="1"/>
    <col min="7" max="7" width="16.7265625" customWidth="1"/>
    <col min="8" max="8" width="12.453125" customWidth="1"/>
    <col min="9" max="9" width="12" customWidth="1"/>
    <col min="10" max="10" width="14.1796875" customWidth="1"/>
    <col min="11" max="11" width="13.453125" customWidth="1"/>
    <col min="12" max="12" width="21.7265625" customWidth="1"/>
    <col min="13" max="13" width="16.7265625" customWidth="1"/>
    <col min="14" max="14" width="22.81640625" customWidth="1"/>
    <col min="15" max="15" width="17.26953125" customWidth="1"/>
    <col min="16" max="16" width="14.81640625" customWidth="1"/>
    <col min="17" max="17" width="13.453125" customWidth="1"/>
    <col min="18" max="18" width="13.26953125" customWidth="1"/>
    <col min="19" max="19" width="14" customWidth="1"/>
    <col min="20" max="20" width="12.7265625" bestFit="1" customWidth="1"/>
    <col min="21" max="21" width="18.81640625" bestFit="1" customWidth="1"/>
  </cols>
  <sheetData>
    <row r="1" spans="1:21" ht="9.75" customHeight="1" thickBot="1" x14ac:dyDescent="0.4">
      <c r="B1" s="10"/>
      <c r="C1" s="10"/>
      <c r="D1" s="10"/>
      <c r="E1" s="10"/>
      <c r="F1" s="10"/>
      <c r="G1" s="10"/>
      <c r="H1" s="10"/>
      <c r="I1" s="10"/>
      <c r="J1" s="10"/>
      <c r="K1" s="10"/>
      <c r="L1" s="10"/>
      <c r="M1" s="10"/>
      <c r="N1" s="10"/>
      <c r="O1" s="10"/>
      <c r="P1" s="10"/>
      <c r="Q1" s="10"/>
    </row>
    <row r="2" spans="1:21" x14ac:dyDescent="0.35">
      <c r="A2" s="9"/>
      <c r="B2" s="469" t="s">
        <v>0</v>
      </c>
      <c r="C2" s="461" t="s">
        <v>158</v>
      </c>
      <c r="D2" s="462"/>
      <c r="E2" s="460"/>
      <c r="F2" s="457" t="s">
        <v>159</v>
      </c>
      <c r="G2" s="460"/>
      <c r="H2" s="458" t="s">
        <v>160</v>
      </c>
      <c r="I2" s="476" t="s">
        <v>161</v>
      </c>
      <c r="J2" s="483" t="s">
        <v>162</v>
      </c>
      <c r="K2" s="483" t="s">
        <v>163</v>
      </c>
      <c r="L2" s="483" t="s">
        <v>164</v>
      </c>
      <c r="M2" s="483" t="s">
        <v>165</v>
      </c>
      <c r="N2" s="483" t="s">
        <v>166</v>
      </c>
      <c r="O2" s="483" t="s">
        <v>167</v>
      </c>
      <c r="P2" s="461" t="s">
        <v>168</v>
      </c>
      <c r="Q2" s="460"/>
      <c r="R2" s="478"/>
      <c r="S2" s="478"/>
      <c r="T2" s="478"/>
      <c r="U2" s="478"/>
    </row>
    <row r="3" spans="1:21" x14ac:dyDescent="0.35">
      <c r="A3" s="9"/>
      <c r="B3" s="470"/>
      <c r="C3" s="472"/>
      <c r="D3" s="473"/>
      <c r="E3" s="474"/>
      <c r="F3" s="482"/>
      <c r="G3" s="474"/>
      <c r="H3" s="475"/>
      <c r="I3" s="477"/>
      <c r="J3" s="484"/>
      <c r="K3" s="484"/>
      <c r="L3" s="484"/>
      <c r="M3" s="484"/>
      <c r="N3" s="484"/>
      <c r="O3" s="484"/>
      <c r="P3" s="472"/>
      <c r="Q3" s="474"/>
      <c r="R3" s="478"/>
      <c r="S3" s="478"/>
      <c r="T3" s="478"/>
      <c r="U3" s="478"/>
    </row>
    <row r="4" spans="1:21" x14ac:dyDescent="0.35">
      <c r="A4" s="9"/>
      <c r="B4" s="470"/>
      <c r="C4" s="479" t="s">
        <v>5</v>
      </c>
      <c r="D4" s="480"/>
      <c r="E4" s="480"/>
      <c r="F4" s="480"/>
      <c r="G4" s="480"/>
      <c r="H4" s="480"/>
      <c r="I4" s="480"/>
      <c r="J4" s="480"/>
      <c r="K4" s="480"/>
      <c r="L4" s="480"/>
      <c r="M4" s="480"/>
      <c r="N4" s="480"/>
      <c r="O4" s="480"/>
      <c r="P4" s="480"/>
      <c r="Q4" s="481"/>
      <c r="R4" s="425"/>
      <c r="S4" s="425"/>
      <c r="T4" s="425"/>
      <c r="U4" s="425"/>
    </row>
    <row r="5" spans="1:21" ht="52" x14ac:dyDescent="0.35">
      <c r="A5" s="9"/>
      <c r="B5" s="470"/>
      <c r="C5" s="472" t="s">
        <v>169</v>
      </c>
      <c r="D5" s="473"/>
      <c r="E5" s="474"/>
      <c r="F5" s="426" t="s">
        <v>170</v>
      </c>
      <c r="G5" s="427" t="s">
        <v>171</v>
      </c>
      <c r="H5" s="429" t="s">
        <v>172</v>
      </c>
      <c r="I5" s="428" t="s">
        <v>172</v>
      </c>
      <c r="J5" s="428" t="s">
        <v>173</v>
      </c>
      <c r="K5" s="428" t="s">
        <v>174</v>
      </c>
      <c r="L5" s="428" t="s">
        <v>175</v>
      </c>
      <c r="M5" s="428" t="s">
        <v>176</v>
      </c>
      <c r="N5" s="428" t="s">
        <v>172</v>
      </c>
      <c r="O5" s="428" t="s">
        <v>177</v>
      </c>
      <c r="P5" s="472" t="s">
        <v>172</v>
      </c>
      <c r="Q5" s="474"/>
      <c r="R5" s="2"/>
      <c r="S5" s="2"/>
      <c r="T5" s="2"/>
      <c r="U5" s="2"/>
    </row>
    <row r="6" spans="1:21" ht="15" thickBot="1" x14ac:dyDescent="0.4">
      <c r="A6" s="9"/>
      <c r="B6" s="470"/>
      <c r="C6" s="453" t="s">
        <v>20</v>
      </c>
      <c r="D6" s="454"/>
      <c r="E6" s="454"/>
      <c r="F6" s="454"/>
      <c r="G6" s="454"/>
      <c r="H6" s="454"/>
      <c r="I6" s="454"/>
      <c r="J6" s="454"/>
      <c r="K6" s="454"/>
      <c r="L6" s="454"/>
      <c r="M6" s="454"/>
      <c r="N6" s="454"/>
      <c r="O6" s="454"/>
      <c r="P6" s="454"/>
      <c r="Q6" s="456"/>
      <c r="R6" s="2"/>
      <c r="S6" s="2"/>
      <c r="T6" s="2"/>
      <c r="U6" s="2"/>
    </row>
    <row r="7" spans="1:21" ht="93" thickBot="1" x14ac:dyDescent="0.4">
      <c r="A7" s="9"/>
      <c r="B7" s="471"/>
      <c r="C7" s="36" t="s">
        <v>178</v>
      </c>
      <c r="D7" s="421" t="s">
        <v>179</v>
      </c>
      <c r="E7" s="420" t="s">
        <v>180</v>
      </c>
      <c r="F7" s="36" t="s">
        <v>181</v>
      </c>
      <c r="G7" s="420" t="s">
        <v>182</v>
      </c>
      <c r="H7" s="45" t="s">
        <v>183</v>
      </c>
      <c r="I7" s="45" t="s">
        <v>184</v>
      </c>
      <c r="J7" s="45" t="s">
        <v>185</v>
      </c>
      <c r="K7" s="45" t="s">
        <v>186</v>
      </c>
      <c r="L7" s="45" t="s">
        <v>187</v>
      </c>
      <c r="M7" s="45" t="s">
        <v>188</v>
      </c>
      <c r="N7" s="45" t="s">
        <v>189</v>
      </c>
      <c r="O7" s="45" t="s">
        <v>190</v>
      </c>
      <c r="P7" s="36" t="s">
        <v>191</v>
      </c>
      <c r="Q7" s="420" t="s">
        <v>192</v>
      </c>
      <c r="R7" s="3"/>
      <c r="S7" s="3"/>
      <c r="T7" s="3"/>
      <c r="U7" s="4"/>
    </row>
    <row r="8" spans="1:21" ht="43.5" x14ac:dyDescent="0.35">
      <c r="A8" s="9"/>
      <c r="B8" s="56" t="s">
        <v>43</v>
      </c>
      <c r="C8" s="39" t="s">
        <v>55</v>
      </c>
      <c r="D8" s="39" t="s">
        <v>49</v>
      </c>
      <c r="E8" s="40" t="s">
        <v>193</v>
      </c>
      <c r="F8" s="39" t="s">
        <v>194</v>
      </c>
      <c r="G8" s="40" t="s">
        <v>194</v>
      </c>
      <c r="H8" s="46">
        <v>0</v>
      </c>
      <c r="I8" s="46">
        <v>0</v>
      </c>
      <c r="J8" s="46">
        <v>0</v>
      </c>
      <c r="K8" s="46" t="s">
        <v>195</v>
      </c>
      <c r="L8" s="46" t="s">
        <v>49</v>
      </c>
      <c r="M8" s="39" t="s">
        <v>196</v>
      </c>
      <c r="N8" s="46" t="s">
        <v>49</v>
      </c>
      <c r="O8" s="46" t="s">
        <v>49</v>
      </c>
      <c r="P8" s="39" t="s">
        <v>49</v>
      </c>
      <c r="Q8" s="40">
        <v>0</v>
      </c>
    </row>
    <row r="9" spans="1:21" ht="39" x14ac:dyDescent="0.35">
      <c r="A9" s="9"/>
      <c r="B9" s="57" t="s">
        <v>56</v>
      </c>
      <c r="C9" s="19" t="s">
        <v>55</v>
      </c>
      <c r="D9" s="19" t="s">
        <v>49</v>
      </c>
      <c r="E9" s="16" t="s">
        <v>193</v>
      </c>
      <c r="F9" s="19" t="s">
        <v>194</v>
      </c>
      <c r="G9" s="16" t="s">
        <v>194</v>
      </c>
      <c r="H9" s="18">
        <v>0</v>
      </c>
      <c r="I9" s="18">
        <v>0</v>
      </c>
      <c r="J9" s="18">
        <v>0</v>
      </c>
      <c r="K9" s="18" t="s">
        <v>195</v>
      </c>
      <c r="L9" s="18" t="s">
        <v>49</v>
      </c>
      <c r="M9" s="19" t="s">
        <v>196</v>
      </c>
      <c r="N9" s="18" t="s">
        <v>49</v>
      </c>
      <c r="O9" s="18" t="s">
        <v>49</v>
      </c>
      <c r="P9" s="19" t="s">
        <v>49</v>
      </c>
      <c r="Q9" s="16">
        <v>0</v>
      </c>
    </row>
    <row r="10" spans="1:21" ht="65.5" thickBot="1" x14ac:dyDescent="0.4">
      <c r="A10" s="9"/>
      <c r="B10" s="58" t="s">
        <v>60</v>
      </c>
      <c r="C10" s="21" t="s">
        <v>55</v>
      </c>
      <c r="D10" s="21" t="s">
        <v>197</v>
      </c>
      <c r="E10" s="23" t="s">
        <v>193</v>
      </c>
      <c r="F10" s="21" t="s">
        <v>194</v>
      </c>
      <c r="G10" s="23" t="s">
        <v>194</v>
      </c>
      <c r="H10" s="24">
        <v>11</v>
      </c>
      <c r="I10" s="24">
        <v>0</v>
      </c>
      <c r="J10" s="24" t="s">
        <v>198</v>
      </c>
      <c r="K10" s="24" t="s">
        <v>195</v>
      </c>
      <c r="L10" s="24" t="s">
        <v>49</v>
      </c>
      <c r="M10" s="24" t="s">
        <v>199</v>
      </c>
      <c r="N10" s="24" t="s">
        <v>49</v>
      </c>
      <c r="O10" s="24" t="s">
        <v>64</v>
      </c>
      <c r="P10" s="21" t="s">
        <v>49</v>
      </c>
      <c r="Q10" s="23">
        <v>0</v>
      </c>
    </row>
    <row r="11" spans="1:21" ht="169" x14ac:dyDescent="0.35">
      <c r="A11" s="9"/>
      <c r="B11" s="62" t="s">
        <v>66</v>
      </c>
      <c r="C11" s="15" t="s">
        <v>200</v>
      </c>
      <c r="D11" s="108" t="s">
        <v>201</v>
      </c>
      <c r="E11" s="17" t="s">
        <v>193</v>
      </c>
      <c r="F11" s="15" t="s">
        <v>202</v>
      </c>
      <c r="G11" s="15" t="s">
        <v>203</v>
      </c>
      <c r="H11" s="141">
        <v>13</v>
      </c>
      <c r="I11" s="141">
        <v>0</v>
      </c>
      <c r="J11" s="141" t="s">
        <v>204</v>
      </c>
      <c r="K11" s="141" t="s">
        <v>195</v>
      </c>
      <c r="L11" s="141" t="s">
        <v>205</v>
      </c>
      <c r="M11" s="141" t="s">
        <v>206</v>
      </c>
      <c r="N11" s="141" t="s">
        <v>207</v>
      </c>
      <c r="O11" s="141" t="s">
        <v>64</v>
      </c>
      <c r="P11" s="15" t="s">
        <v>64</v>
      </c>
      <c r="Q11" s="17">
        <v>2</v>
      </c>
    </row>
    <row r="12" spans="1:21" ht="169.5" thickBot="1" x14ac:dyDescent="0.4">
      <c r="A12" s="9"/>
      <c r="B12" s="98" t="s">
        <v>79</v>
      </c>
      <c r="C12" s="126" t="s">
        <v>200</v>
      </c>
      <c r="D12" s="100" t="s">
        <v>201</v>
      </c>
      <c r="E12" s="101" t="s">
        <v>193</v>
      </c>
      <c r="F12" s="126" t="s">
        <v>202</v>
      </c>
      <c r="G12" s="126" t="s">
        <v>203</v>
      </c>
      <c r="H12" s="140">
        <v>13</v>
      </c>
      <c r="I12" s="140">
        <v>0</v>
      </c>
      <c r="J12" s="140" t="s">
        <v>204</v>
      </c>
      <c r="K12" s="140" t="s">
        <v>195</v>
      </c>
      <c r="L12" s="140" t="s">
        <v>205</v>
      </c>
      <c r="M12" s="140" t="s">
        <v>206</v>
      </c>
      <c r="N12" s="140" t="s">
        <v>207</v>
      </c>
      <c r="O12" s="140" t="s">
        <v>64</v>
      </c>
      <c r="P12" s="126" t="s">
        <v>64</v>
      </c>
      <c r="Q12" s="101">
        <v>2</v>
      </c>
    </row>
    <row r="13" spans="1:21" ht="117.5" thickBot="1" x14ac:dyDescent="0.4">
      <c r="A13" s="9"/>
      <c r="B13" s="113" t="s">
        <v>83</v>
      </c>
      <c r="C13" s="117" t="s">
        <v>208</v>
      </c>
      <c r="D13" s="115" t="s">
        <v>209</v>
      </c>
      <c r="E13" s="116" t="s">
        <v>193</v>
      </c>
      <c r="F13" s="117" t="s">
        <v>203</v>
      </c>
      <c r="G13" s="117" t="s">
        <v>202</v>
      </c>
      <c r="H13" s="142">
        <v>12</v>
      </c>
      <c r="I13" s="142">
        <v>0</v>
      </c>
      <c r="J13" s="142" t="s">
        <v>204</v>
      </c>
      <c r="K13" s="142" t="s">
        <v>195</v>
      </c>
      <c r="L13" s="142" t="s">
        <v>210</v>
      </c>
      <c r="M13" s="142" t="s">
        <v>211</v>
      </c>
      <c r="N13" s="142" t="s">
        <v>207</v>
      </c>
      <c r="O13" s="142" t="s">
        <v>64</v>
      </c>
      <c r="P13" s="117" t="s">
        <v>64</v>
      </c>
      <c r="Q13" s="116">
        <v>2</v>
      </c>
    </row>
    <row r="14" spans="1:21" ht="117" x14ac:dyDescent="0.35">
      <c r="A14" s="9"/>
      <c r="B14" s="56" t="s">
        <v>102</v>
      </c>
      <c r="C14" s="39" t="s">
        <v>55</v>
      </c>
      <c r="D14" s="52" t="s">
        <v>212</v>
      </c>
      <c r="E14" s="40" t="s">
        <v>213</v>
      </c>
      <c r="F14" s="39" t="s">
        <v>214</v>
      </c>
      <c r="G14" s="39" t="s">
        <v>215</v>
      </c>
      <c r="H14" s="236" t="s">
        <v>216</v>
      </c>
      <c r="I14" s="46">
        <v>0</v>
      </c>
      <c r="J14" s="46" t="s">
        <v>204</v>
      </c>
      <c r="K14" s="46" t="s">
        <v>217</v>
      </c>
      <c r="L14" s="46" t="s">
        <v>218</v>
      </c>
      <c r="M14" s="46" t="s">
        <v>219</v>
      </c>
      <c r="N14" s="46" t="s">
        <v>207</v>
      </c>
      <c r="O14" s="46" t="s">
        <v>64</v>
      </c>
      <c r="P14" s="39" t="s">
        <v>64</v>
      </c>
      <c r="Q14" s="40">
        <v>2</v>
      </c>
    </row>
    <row r="15" spans="1:21" ht="39" x14ac:dyDescent="0.35">
      <c r="A15" s="9"/>
      <c r="B15" s="144" t="s">
        <v>114</v>
      </c>
      <c r="C15" s="149"/>
      <c r="D15" s="146"/>
      <c r="E15" s="16" t="s">
        <v>193</v>
      </c>
      <c r="F15" s="19" t="s">
        <v>220</v>
      </c>
      <c r="G15" s="19" t="s">
        <v>221</v>
      </c>
      <c r="H15" s="18">
        <v>11</v>
      </c>
      <c r="I15" s="18">
        <v>0</v>
      </c>
      <c r="J15" s="151"/>
      <c r="K15" s="18" t="s">
        <v>222</v>
      </c>
      <c r="L15" s="151"/>
      <c r="M15" s="18" t="s">
        <v>223</v>
      </c>
      <c r="N15" s="151"/>
      <c r="O15" s="151"/>
      <c r="P15" s="19" t="s">
        <v>64</v>
      </c>
      <c r="Q15" s="16">
        <v>2</v>
      </c>
    </row>
    <row r="16" spans="1:21" ht="39" x14ac:dyDescent="0.35">
      <c r="A16" s="9"/>
      <c r="B16" s="144" t="s">
        <v>115</v>
      </c>
      <c r="C16" s="149"/>
      <c r="D16" s="146"/>
      <c r="E16" s="16" t="s">
        <v>193</v>
      </c>
      <c r="F16" s="19" t="s">
        <v>224</v>
      </c>
      <c r="G16" s="19" t="s">
        <v>224</v>
      </c>
      <c r="H16" s="18">
        <v>11</v>
      </c>
      <c r="I16" s="18">
        <v>0</v>
      </c>
      <c r="J16" s="151"/>
      <c r="K16" s="18" t="s">
        <v>222</v>
      </c>
      <c r="L16" s="151"/>
      <c r="M16" s="18" t="s">
        <v>225</v>
      </c>
      <c r="N16" s="151"/>
      <c r="O16" s="151"/>
      <c r="P16" s="19" t="s">
        <v>64</v>
      </c>
      <c r="Q16" s="16">
        <v>2</v>
      </c>
    </row>
    <row r="17" spans="1:17" ht="65.5" thickBot="1" x14ac:dyDescent="0.4">
      <c r="A17" s="9"/>
      <c r="B17" s="145" t="s">
        <v>116</v>
      </c>
      <c r="C17" s="21" t="s">
        <v>226</v>
      </c>
      <c r="D17" s="147"/>
      <c r="E17" s="23" t="s">
        <v>227</v>
      </c>
      <c r="F17" s="19" t="s">
        <v>228</v>
      </c>
      <c r="G17" s="19" t="s">
        <v>229</v>
      </c>
      <c r="H17" s="24">
        <v>12</v>
      </c>
      <c r="I17" s="24">
        <v>0</v>
      </c>
      <c r="J17" s="152"/>
      <c r="K17" s="24" t="s">
        <v>230</v>
      </c>
      <c r="L17" s="152"/>
      <c r="M17" s="24" t="s">
        <v>231</v>
      </c>
      <c r="N17" s="152"/>
      <c r="O17" s="152"/>
      <c r="P17" s="21" t="s">
        <v>64</v>
      </c>
      <c r="Q17" s="23">
        <v>2</v>
      </c>
    </row>
    <row r="18" spans="1:17" ht="143" x14ac:dyDescent="0.35">
      <c r="A18" s="9"/>
      <c r="B18" s="56" t="s">
        <v>117</v>
      </c>
      <c r="C18" s="39" t="s">
        <v>55</v>
      </c>
      <c r="D18" s="52" t="s">
        <v>232</v>
      </c>
      <c r="E18" s="40" t="s">
        <v>213</v>
      </c>
      <c r="F18" s="39" t="s">
        <v>233</v>
      </c>
      <c r="G18" s="39" t="s">
        <v>215</v>
      </c>
      <c r="H18" s="237" t="s">
        <v>216</v>
      </c>
      <c r="I18" s="46">
        <v>0</v>
      </c>
      <c r="J18" s="46" t="s">
        <v>204</v>
      </c>
      <c r="K18" s="46" t="s">
        <v>234</v>
      </c>
      <c r="L18" s="46" t="s">
        <v>235</v>
      </c>
      <c r="M18" s="46" t="s">
        <v>236</v>
      </c>
      <c r="N18" s="46" t="s">
        <v>207</v>
      </c>
      <c r="O18" s="46" t="s">
        <v>64</v>
      </c>
      <c r="P18" s="39" t="s">
        <v>64</v>
      </c>
      <c r="Q18" s="40">
        <v>2</v>
      </c>
    </row>
    <row r="19" spans="1:17" ht="39" x14ac:dyDescent="0.35">
      <c r="A19" s="9"/>
      <c r="B19" s="144" t="s">
        <v>114</v>
      </c>
      <c r="C19" s="149"/>
      <c r="D19" s="146"/>
      <c r="E19" s="16" t="s">
        <v>193</v>
      </c>
      <c r="F19" s="19" t="s">
        <v>221</v>
      </c>
      <c r="G19" s="19" t="s">
        <v>221</v>
      </c>
      <c r="H19" s="18">
        <v>11</v>
      </c>
      <c r="I19" s="18">
        <v>0</v>
      </c>
      <c r="J19" s="151"/>
      <c r="K19" s="18" t="s">
        <v>222</v>
      </c>
      <c r="L19" s="151"/>
      <c r="M19" s="18" t="s">
        <v>237</v>
      </c>
      <c r="N19" s="151"/>
      <c r="O19" s="151"/>
      <c r="P19" s="19" t="s">
        <v>64</v>
      </c>
      <c r="Q19" s="16">
        <v>2</v>
      </c>
    </row>
    <row r="20" spans="1:17" ht="39" x14ac:dyDescent="0.35">
      <c r="A20" s="9"/>
      <c r="B20" s="144" t="s">
        <v>115</v>
      </c>
      <c r="C20" s="149"/>
      <c r="D20" s="146"/>
      <c r="E20" s="16" t="s">
        <v>193</v>
      </c>
      <c r="F20" s="19" t="s">
        <v>224</v>
      </c>
      <c r="G20" s="19" t="s">
        <v>224</v>
      </c>
      <c r="H20" s="18">
        <v>11</v>
      </c>
      <c r="I20" s="18">
        <v>0</v>
      </c>
      <c r="J20" s="151"/>
      <c r="K20" s="18" t="s">
        <v>222</v>
      </c>
      <c r="L20" s="151"/>
      <c r="M20" s="18" t="s">
        <v>238</v>
      </c>
      <c r="N20" s="151"/>
      <c r="O20" s="151"/>
      <c r="P20" s="19" t="s">
        <v>64</v>
      </c>
      <c r="Q20" s="16">
        <v>2</v>
      </c>
    </row>
    <row r="21" spans="1:17" ht="65.5" thickBot="1" x14ac:dyDescent="0.4">
      <c r="A21" s="9"/>
      <c r="B21" s="145" t="s">
        <v>116</v>
      </c>
      <c r="C21" s="21" t="s">
        <v>226</v>
      </c>
      <c r="D21" s="147"/>
      <c r="E21" s="23" t="s">
        <v>227</v>
      </c>
      <c r="F21" s="19" t="s">
        <v>228</v>
      </c>
      <c r="G21" s="19" t="s">
        <v>229</v>
      </c>
      <c r="H21" s="24">
        <v>12</v>
      </c>
      <c r="I21" s="24">
        <v>0</v>
      </c>
      <c r="J21" s="152"/>
      <c r="K21" s="24" t="s">
        <v>239</v>
      </c>
      <c r="L21" s="152"/>
      <c r="M21" s="24" t="s">
        <v>240</v>
      </c>
      <c r="N21" s="152"/>
      <c r="O21" s="152"/>
      <c r="P21" s="21" t="s">
        <v>64</v>
      </c>
      <c r="Q21" s="23">
        <v>2</v>
      </c>
    </row>
    <row r="22" spans="1:17" ht="130" x14ac:dyDescent="0.35">
      <c r="A22" s="9"/>
      <c r="B22" s="56" t="s">
        <v>125</v>
      </c>
      <c r="C22" s="39" t="s">
        <v>55</v>
      </c>
      <c r="D22" s="52" t="s">
        <v>241</v>
      </c>
      <c r="E22" s="40" t="s">
        <v>213</v>
      </c>
      <c r="F22" s="39" t="s">
        <v>233</v>
      </c>
      <c r="G22" s="39" t="s">
        <v>242</v>
      </c>
      <c r="H22" s="237" t="s">
        <v>216</v>
      </c>
      <c r="I22" s="46">
        <v>0</v>
      </c>
      <c r="J22" s="46" t="s">
        <v>204</v>
      </c>
      <c r="K22" s="46" t="s">
        <v>243</v>
      </c>
      <c r="L22" s="46" t="s">
        <v>244</v>
      </c>
      <c r="M22" s="46" t="s">
        <v>245</v>
      </c>
      <c r="N22" s="46" t="s">
        <v>246</v>
      </c>
      <c r="O22" s="46" t="s">
        <v>64</v>
      </c>
      <c r="P22" s="39" t="s">
        <v>64</v>
      </c>
      <c r="Q22" s="40">
        <v>2</v>
      </c>
    </row>
    <row r="23" spans="1:17" ht="39" x14ac:dyDescent="0.35">
      <c r="A23" s="9"/>
      <c r="B23" s="144" t="s">
        <v>114</v>
      </c>
      <c r="C23" s="150"/>
      <c r="D23" s="148"/>
      <c r="E23" s="101" t="s">
        <v>193</v>
      </c>
      <c r="F23" s="126" t="s">
        <v>221</v>
      </c>
      <c r="G23" s="126" t="s">
        <v>221</v>
      </c>
      <c r="H23" s="140">
        <v>11</v>
      </c>
      <c r="I23" s="140">
        <v>0</v>
      </c>
      <c r="J23" s="153"/>
      <c r="K23" s="140" t="s">
        <v>247</v>
      </c>
      <c r="L23" s="153"/>
      <c r="M23" s="140" t="s">
        <v>248</v>
      </c>
      <c r="N23" s="153"/>
      <c r="O23" s="153"/>
      <c r="P23" s="126" t="s">
        <v>64</v>
      </c>
      <c r="Q23" s="101">
        <v>2</v>
      </c>
    </row>
    <row r="24" spans="1:17" ht="39" x14ac:dyDescent="0.35">
      <c r="A24" s="9"/>
      <c r="B24" s="144" t="s">
        <v>115</v>
      </c>
      <c r="C24" s="150"/>
      <c r="D24" s="148"/>
      <c r="E24" s="101" t="s">
        <v>193</v>
      </c>
      <c r="F24" s="19" t="s">
        <v>224</v>
      </c>
      <c r="G24" s="19" t="s">
        <v>249</v>
      </c>
      <c r="H24" s="140">
        <v>11</v>
      </c>
      <c r="I24" s="140">
        <v>0</v>
      </c>
      <c r="J24" s="153"/>
      <c r="K24" s="140" t="s">
        <v>250</v>
      </c>
      <c r="L24" s="153"/>
      <c r="M24" s="140" t="s">
        <v>251</v>
      </c>
      <c r="N24" s="153"/>
      <c r="O24" s="153"/>
      <c r="P24" s="126" t="s">
        <v>64</v>
      </c>
      <c r="Q24" s="101">
        <v>2</v>
      </c>
    </row>
    <row r="25" spans="1:17" ht="65.5" thickBot="1" x14ac:dyDescent="0.4">
      <c r="A25" s="9"/>
      <c r="B25" s="145" t="s">
        <v>116</v>
      </c>
      <c r="C25" s="21" t="s">
        <v>226</v>
      </c>
      <c r="D25" s="147"/>
      <c r="E25" s="23" t="s">
        <v>227</v>
      </c>
      <c r="F25" s="126" t="s">
        <v>228</v>
      </c>
      <c r="G25" s="126" t="s">
        <v>229</v>
      </c>
      <c r="H25" s="24">
        <v>12</v>
      </c>
      <c r="I25" s="24">
        <v>0</v>
      </c>
      <c r="J25" s="152"/>
      <c r="K25" s="24" t="s">
        <v>252</v>
      </c>
      <c r="L25" s="152"/>
      <c r="M25" s="24" t="s">
        <v>253</v>
      </c>
      <c r="N25" s="152"/>
      <c r="O25" s="152"/>
      <c r="P25" s="21" t="s">
        <v>64</v>
      </c>
      <c r="Q25" s="23">
        <v>2</v>
      </c>
    </row>
    <row r="26" spans="1:17" ht="130.5" thickBot="1" x14ac:dyDescent="0.4">
      <c r="A26" s="9"/>
      <c r="B26" s="127" t="s">
        <v>132</v>
      </c>
      <c r="C26" s="111" t="s">
        <v>55</v>
      </c>
      <c r="D26" s="129" t="s">
        <v>241</v>
      </c>
      <c r="E26" s="130" t="s">
        <v>193</v>
      </c>
      <c r="F26" s="114" t="s">
        <v>194</v>
      </c>
      <c r="G26" s="154" t="s">
        <v>202</v>
      </c>
      <c r="H26" s="143">
        <v>11</v>
      </c>
      <c r="I26" s="143">
        <v>0</v>
      </c>
      <c r="J26" s="143" t="s">
        <v>204</v>
      </c>
      <c r="K26" s="143" t="s">
        <v>254</v>
      </c>
      <c r="L26" s="143" t="s">
        <v>244</v>
      </c>
      <c r="M26" s="143" t="s">
        <v>255</v>
      </c>
      <c r="N26" s="143" t="s">
        <v>246</v>
      </c>
      <c r="O26" s="143" t="s">
        <v>64</v>
      </c>
      <c r="P26" s="111" t="s">
        <v>64</v>
      </c>
      <c r="Q26" s="130">
        <v>2</v>
      </c>
    </row>
    <row r="28" spans="1:17" x14ac:dyDescent="0.35">
      <c r="B28" s="55">
        <v>1</v>
      </c>
      <c r="C28" s="55" t="s">
        <v>256</v>
      </c>
    </row>
    <row r="29" spans="1:17" x14ac:dyDescent="0.35">
      <c r="B29" s="55">
        <v>2</v>
      </c>
      <c r="C29" s="55" t="s">
        <v>257</v>
      </c>
    </row>
    <row r="30" spans="1:17" x14ac:dyDescent="0.35">
      <c r="B30" s="55">
        <v>3</v>
      </c>
      <c r="C30" s="55" t="s">
        <v>257</v>
      </c>
    </row>
    <row r="31" spans="1:17" x14ac:dyDescent="0.35">
      <c r="B31" s="55">
        <v>4</v>
      </c>
      <c r="C31" s="55" t="s">
        <v>258</v>
      </c>
    </row>
    <row r="32" spans="1:17" x14ac:dyDescent="0.35">
      <c r="B32" s="55">
        <v>5</v>
      </c>
      <c r="C32" s="55" t="s">
        <v>258</v>
      </c>
    </row>
    <row r="33" spans="2:3" x14ac:dyDescent="0.35">
      <c r="B33" s="55">
        <v>6</v>
      </c>
      <c r="C33" s="55" t="s">
        <v>259</v>
      </c>
    </row>
    <row r="34" spans="2:3" x14ac:dyDescent="0.35">
      <c r="B34" s="55"/>
      <c r="C34" s="55" t="s">
        <v>257</v>
      </c>
    </row>
    <row r="35" spans="2:3" x14ac:dyDescent="0.35">
      <c r="B35" s="55">
        <v>7</v>
      </c>
      <c r="C35" s="55" t="s">
        <v>257</v>
      </c>
    </row>
    <row r="36" spans="2:3" x14ac:dyDescent="0.35">
      <c r="B36" s="55">
        <v>8</v>
      </c>
      <c r="C36" s="55" t="s">
        <v>260</v>
      </c>
    </row>
    <row r="37" spans="2:3" x14ac:dyDescent="0.35">
      <c r="B37" s="55">
        <v>9</v>
      </c>
      <c r="C37" s="55" t="s">
        <v>261</v>
      </c>
    </row>
    <row r="38" spans="2:3" x14ac:dyDescent="0.35">
      <c r="B38" s="55">
        <v>10</v>
      </c>
      <c r="C38" s="55" t="s">
        <v>262</v>
      </c>
    </row>
    <row r="39" spans="2:3" x14ac:dyDescent="0.35">
      <c r="B39" s="55">
        <v>11</v>
      </c>
      <c r="C39" s="55" t="s">
        <v>263</v>
      </c>
    </row>
    <row r="40" spans="2:3" x14ac:dyDescent="0.35">
      <c r="B40" s="55">
        <v>12</v>
      </c>
      <c r="C40" s="55" t="s">
        <v>262</v>
      </c>
    </row>
    <row r="41" spans="2:3" x14ac:dyDescent="0.35">
      <c r="B41" s="55">
        <v>13</v>
      </c>
      <c r="C41" s="55" t="s">
        <v>262</v>
      </c>
    </row>
    <row r="42" spans="2:3" x14ac:dyDescent="0.35">
      <c r="B42" s="55">
        <v>14</v>
      </c>
      <c r="C42" s="55" t="s">
        <v>264</v>
      </c>
    </row>
    <row r="43" spans="2:3" x14ac:dyDescent="0.35">
      <c r="B43" s="55">
        <v>15</v>
      </c>
      <c r="C43" s="55" t="s">
        <v>264</v>
      </c>
    </row>
  </sheetData>
  <mergeCells count="20">
    <mergeCell ref="U2:U3"/>
    <mergeCell ref="C6:Q6"/>
    <mergeCell ref="C4:Q4"/>
    <mergeCell ref="P5:Q5"/>
    <mergeCell ref="F2:G3"/>
    <mergeCell ref="M2:M3"/>
    <mergeCell ref="R2:R3"/>
    <mergeCell ref="S2:S3"/>
    <mergeCell ref="T2:T3"/>
    <mergeCell ref="J2:J3"/>
    <mergeCell ref="K2:K3"/>
    <mergeCell ref="L2:L3"/>
    <mergeCell ref="N2:N3"/>
    <mergeCell ref="O2:O3"/>
    <mergeCell ref="P2:Q3"/>
    <mergeCell ref="B2:B7"/>
    <mergeCell ref="C2:E3"/>
    <mergeCell ref="H2:H3"/>
    <mergeCell ref="I2:I3"/>
    <mergeCell ref="C5:E5"/>
  </mergeCells>
  <pageMargins left="0.25" right="0.25" top="0.75" bottom="0.75" header="0.3" footer="0.3"/>
  <pageSetup paperSize="3" scale="77" fitToHeight="0" orientation="landscape" r:id="rId1"/>
  <headerFooter>
    <oddHeader>&amp;LRethinking I-94 Scoping Alternatives Evaluation&amp;CTable 4: Social, Economic, and Environmental (SEE) Impacts&amp;R&amp;"-,Bold"&amp;KFF0000DRAFT&amp;"-,Regular"&amp;K01+000 | &amp;KFF0000Pre-Decisional&amp;K01+000 | &amp;D</oddHead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1B54-38DE-4274-A106-90A5B919AEAA}">
  <sheetPr>
    <tabColor theme="9" tint="0.79998168889431442"/>
    <pageSetUpPr fitToPage="1"/>
  </sheetPr>
  <dimension ref="B1:J36"/>
  <sheetViews>
    <sheetView workbookViewId="0">
      <selection activeCell="A2" sqref="A2"/>
    </sheetView>
  </sheetViews>
  <sheetFormatPr defaultRowHeight="14.5" x14ac:dyDescent="0.35"/>
  <cols>
    <col min="1" max="1" width="2.1796875" customWidth="1"/>
    <col min="2" max="2" width="27.26953125" customWidth="1"/>
    <col min="3" max="3" width="29.453125" customWidth="1"/>
    <col min="4" max="4" width="25" customWidth="1"/>
    <col min="5" max="5" width="23" bestFit="1" customWidth="1"/>
    <col min="6" max="6" width="18.54296875" customWidth="1"/>
    <col min="7" max="7" width="27.7265625" customWidth="1"/>
    <col min="8" max="8" width="33.54296875" customWidth="1"/>
    <col min="9" max="9" width="9.7265625" customWidth="1"/>
  </cols>
  <sheetData>
    <row r="1" spans="2:10" ht="9.75" customHeight="1" thickBot="1" x14ac:dyDescent="0.4">
      <c r="C1" s="10"/>
      <c r="D1" s="10"/>
      <c r="E1" s="10"/>
      <c r="F1" s="10"/>
      <c r="G1" s="10"/>
      <c r="H1" s="10"/>
    </row>
    <row r="2" spans="2:10" s="6" customFormat="1" ht="26.5" thickBot="1" x14ac:dyDescent="0.35">
      <c r="B2" s="439" t="s">
        <v>0</v>
      </c>
      <c r="C2" s="186" t="s">
        <v>265</v>
      </c>
      <c r="D2" s="186" t="s">
        <v>266</v>
      </c>
      <c r="E2" s="496" t="s">
        <v>267</v>
      </c>
      <c r="F2" s="497"/>
      <c r="G2" s="186" t="s">
        <v>268</v>
      </c>
      <c r="H2" s="186" t="s">
        <v>17</v>
      </c>
    </row>
    <row r="3" spans="2:10" s="6" customFormat="1" ht="12.75" customHeight="1" thickBot="1" x14ac:dyDescent="0.35">
      <c r="B3" s="440"/>
      <c r="C3" s="490" t="s">
        <v>5</v>
      </c>
      <c r="D3" s="491"/>
      <c r="E3" s="491"/>
      <c r="F3" s="491"/>
      <c r="G3" s="491"/>
      <c r="H3" s="492"/>
    </row>
    <row r="4" spans="2:10" s="6" customFormat="1" ht="52.5" thickBot="1" x14ac:dyDescent="0.35">
      <c r="B4" s="440"/>
      <c r="C4" s="186" t="s">
        <v>269</v>
      </c>
      <c r="D4" s="186" t="s">
        <v>270</v>
      </c>
      <c r="E4" s="496" t="s">
        <v>271</v>
      </c>
      <c r="F4" s="497"/>
      <c r="G4" s="186" t="s">
        <v>272</v>
      </c>
      <c r="H4" s="186" t="s">
        <v>273</v>
      </c>
    </row>
    <row r="5" spans="2:10" s="6" customFormat="1" ht="12.75" customHeight="1" thickBot="1" x14ac:dyDescent="0.35">
      <c r="B5" s="440"/>
      <c r="C5" s="493" t="s">
        <v>20</v>
      </c>
      <c r="D5" s="494"/>
      <c r="E5" s="491"/>
      <c r="F5" s="491"/>
      <c r="G5" s="494"/>
      <c r="H5" s="495"/>
    </row>
    <row r="6" spans="2:10" s="6" customFormat="1" ht="72.75" customHeight="1" x14ac:dyDescent="0.3">
      <c r="B6" s="440"/>
      <c r="C6" s="488" t="s">
        <v>274</v>
      </c>
      <c r="D6" s="486" t="s">
        <v>275</v>
      </c>
      <c r="E6" s="498" t="s">
        <v>276</v>
      </c>
      <c r="F6" s="499"/>
      <c r="G6" s="488" t="s">
        <v>277</v>
      </c>
      <c r="H6" s="488" t="s">
        <v>278</v>
      </c>
    </row>
    <row r="7" spans="2:10" s="6" customFormat="1" ht="15" thickBot="1" x14ac:dyDescent="0.35">
      <c r="B7" s="485"/>
      <c r="C7" s="489"/>
      <c r="D7" s="487"/>
      <c r="E7" s="185" t="s">
        <v>279</v>
      </c>
      <c r="F7" s="184" t="s">
        <v>280</v>
      </c>
      <c r="G7" s="489"/>
      <c r="H7" s="489"/>
    </row>
    <row r="8" spans="2:10" ht="39.5" thickBot="1" x14ac:dyDescent="0.4">
      <c r="B8" s="199" t="s">
        <v>43</v>
      </c>
      <c r="C8" s="200" t="s">
        <v>49</v>
      </c>
      <c r="D8" s="200" t="s">
        <v>49</v>
      </c>
      <c r="E8" s="252" t="s">
        <v>281</v>
      </c>
      <c r="F8" s="217" t="s">
        <v>282</v>
      </c>
      <c r="G8" s="201" t="s">
        <v>49</v>
      </c>
      <c r="H8" s="200" t="s">
        <v>283</v>
      </c>
      <c r="I8" s="412"/>
      <c r="J8" s="155"/>
    </row>
    <row r="9" spans="2:10" ht="71.25" customHeight="1" thickBot="1" x14ac:dyDescent="0.4">
      <c r="B9" s="113" t="s">
        <v>56</v>
      </c>
      <c r="C9" s="142" t="s">
        <v>284</v>
      </c>
      <c r="D9" s="142" t="s">
        <v>49</v>
      </c>
      <c r="E9" s="253" t="s">
        <v>285</v>
      </c>
      <c r="F9" s="218" t="s">
        <v>282</v>
      </c>
      <c r="G9" s="154" t="s">
        <v>286</v>
      </c>
      <c r="H9" s="142" t="s">
        <v>283</v>
      </c>
      <c r="I9" s="155"/>
      <c r="J9" s="155"/>
    </row>
    <row r="10" spans="2:10" ht="82.5" customHeight="1" thickBot="1" x14ac:dyDescent="0.4">
      <c r="B10" s="113" t="s">
        <v>60</v>
      </c>
      <c r="C10" s="142" t="s">
        <v>284</v>
      </c>
      <c r="D10" s="142" t="s">
        <v>287</v>
      </c>
      <c r="E10" s="252" t="s">
        <v>288</v>
      </c>
      <c r="F10" s="218" t="s">
        <v>289</v>
      </c>
      <c r="G10" s="154" t="s">
        <v>286</v>
      </c>
      <c r="H10" s="142" t="s">
        <v>290</v>
      </c>
      <c r="I10" s="155"/>
      <c r="J10" s="155"/>
    </row>
    <row r="11" spans="2:10" ht="91.5" thickBot="1" x14ac:dyDescent="0.4">
      <c r="B11" s="196" t="s">
        <v>66</v>
      </c>
      <c r="C11" s="197" t="s">
        <v>291</v>
      </c>
      <c r="D11" s="197" t="s">
        <v>292</v>
      </c>
      <c r="E11" s="114" t="s">
        <v>293</v>
      </c>
      <c r="F11" s="218" t="s">
        <v>294</v>
      </c>
      <c r="G11" s="198" t="s">
        <v>286</v>
      </c>
      <c r="H11" s="198" t="s">
        <v>295</v>
      </c>
      <c r="I11" s="412"/>
      <c r="J11" s="155"/>
    </row>
    <row r="12" spans="2:10" ht="91.5" thickBot="1" x14ac:dyDescent="0.4">
      <c r="B12" s="113" t="s">
        <v>79</v>
      </c>
      <c r="C12" s="142" t="s">
        <v>291</v>
      </c>
      <c r="D12" s="142" t="s">
        <v>292</v>
      </c>
      <c r="E12" s="411" t="s">
        <v>296</v>
      </c>
      <c r="F12" s="218" t="s">
        <v>294</v>
      </c>
      <c r="G12" s="154" t="s">
        <v>286</v>
      </c>
      <c r="H12" s="154" t="s">
        <v>295</v>
      </c>
    </row>
    <row r="13" spans="2:10" ht="96.75" customHeight="1" thickBot="1" x14ac:dyDescent="0.4">
      <c r="B13" s="196" t="s">
        <v>83</v>
      </c>
      <c r="C13" s="197" t="s">
        <v>297</v>
      </c>
      <c r="D13" s="197" t="s">
        <v>298</v>
      </c>
      <c r="E13" s="254" t="s">
        <v>299</v>
      </c>
      <c r="F13" s="218" t="s">
        <v>289</v>
      </c>
      <c r="G13" s="198" t="s">
        <v>286</v>
      </c>
      <c r="H13" s="198" t="s">
        <v>300</v>
      </c>
    </row>
    <row r="14" spans="2:10" ht="134.25" customHeight="1" thickBot="1" x14ac:dyDescent="0.4">
      <c r="B14" s="113" t="s">
        <v>102</v>
      </c>
      <c r="C14" s="142" t="s">
        <v>301</v>
      </c>
      <c r="D14" s="142" t="s">
        <v>302</v>
      </c>
      <c r="E14" s="255" t="s">
        <v>303</v>
      </c>
      <c r="F14" s="219" t="s">
        <v>304</v>
      </c>
      <c r="G14" s="154" t="s">
        <v>305</v>
      </c>
      <c r="H14" s="154" t="s">
        <v>290</v>
      </c>
      <c r="I14" s="155"/>
      <c r="J14" s="155"/>
    </row>
    <row r="15" spans="2:10" ht="104.5" thickBot="1" x14ac:dyDescent="0.4">
      <c r="B15" s="196" t="s">
        <v>117</v>
      </c>
      <c r="C15" s="197" t="s">
        <v>306</v>
      </c>
      <c r="D15" s="197" t="s">
        <v>302</v>
      </c>
      <c r="E15" s="254" t="s">
        <v>307</v>
      </c>
      <c r="F15" s="219" t="s">
        <v>304</v>
      </c>
      <c r="G15" s="198" t="s">
        <v>308</v>
      </c>
      <c r="H15" s="198" t="s">
        <v>290</v>
      </c>
      <c r="I15" s="155"/>
      <c r="J15" s="155"/>
    </row>
    <row r="16" spans="2:10" ht="135.75" customHeight="1" thickBot="1" x14ac:dyDescent="0.4">
      <c r="B16" s="113" t="s">
        <v>125</v>
      </c>
      <c r="C16" s="142" t="s">
        <v>309</v>
      </c>
      <c r="D16" s="142" t="s">
        <v>302</v>
      </c>
      <c r="E16" s="255" t="s">
        <v>310</v>
      </c>
      <c r="F16" s="219" t="s">
        <v>304</v>
      </c>
      <c r="G16" s="154" t="s">
        <v>311</v>
      </c>
      <c r="H16" s="154" t="s">
        <v>290</v>
      </c>
      <c r="I16" s="155"/>
      <c r="J16" s="155"/>
    </row>
    <row r="17" spans="2:10" ht="112.5" customHeight="1" thickBot="1" x14ac:dyDescent="0.4">
      <c r="B17" s="127" t="s">
        <v>132</v>
      </c>
      <c r="C17" s="143" t="s">
        <v>312</v>
      </c>
      <c r="D17" s="143" t="s">
        <v>287</v>
      </c>
      <c r="E17" s="256" t="s">
        <v>313</v>
      </c>
      <c r="F17" s="218" t="s">
        <v>289</v>
      </c>
      <c r="G17" s="195" t="s">
        <v>314</v>
      </c>
      <c r="H17" s="195" t="s">
        <v>290</v>
      </c>
      <c r="I17" s="155"/>
      <c r="J17" s="155"/>
    </row>
    <row r="19" spans="2:10" x14ac:dyDescent="0.35">
      <c r="B19" s="157">
        <v>1</v>
      </c>
      <c r="C19" s="55" t="s">
        <v>315</v>
      </c>
    </row>
    <row r="20" spans="2:10" x14ac:dyDescent="0.35">
      <c r="B20" s="157"/>
      <c r="C20" s="55" t="s">
        <v>316</v>
      </c>
    </row>
    <row r="21" spans="2:10" x14ac:dyDescent="0.35">
      <c r="B21" s="157">
        <v>2</v>
      </c>
      <c r="C21" s="55" t="s">
        <v>317</v>
      </c>
    </row>
    <row r="22" spans="2:10" x14ac:dyDescent="0.35">
      <c r="B22" s="157"/>
      <c r="C22" s="55" t="s">
        <v>318</v>
      </c>
    </row>
    <row r="23" spans="2:10" x14ac:dyDescent="0.35">
      <c r="B23" s="157"/>
      <c r="C23" s="55"/>
    </row>
    <row r="24" spans="2:10" x14ac:dyDescent="0.35">
      <c r="B24" s="157"/>
      <c r="C24" s="55"/>
    </row>
    <row r="25" spans="2:10" x14ac:dyDescent="0.35">
      <c r="B25" s="157"/>
      <c r="C25" s="55"/>
    </row>
    <row r="26" spans="2:10" x14ac:dyDescent="0.35">
      <c r="B26" s="157"/>
      <c r="C26" s="55"/>
    </row>
    <row r="27" spans="2:10" x14ac:dyDescent="0.35">
      <c r="B27" s="157"/>
      <c r="C27" s="55"/>
    </row>
    <row r="28" spans="2:10" x14ac:dyDescent="0.35">
      <c r="B28" s="157"/>
      <c r="C28" s="55"/>
    </row>
    <row r="29" spans="2:10" x14ac:dyDescent="0.35">
      <c r="B29" s="157"/>
      <c r="C29" s="55"/>
    </row>
    <row r="30" spans="2:10" x14ac:dyDescent="0.35">
      <c r="B30" s="157"/>
      <c r="C30" s="55"/>
    </row>
    <row r="31" spans="2:10" x14ac:dyDescent="0.35">
      <c r="B31" s="157"/>
      <c r="C31" s="55"/>
    </row>
    <row r="32" spans="2:10" x14ac:dyDescent="0.35">
      <c r="B32" s="157"/>
      <c r="C32" s="55"/>
    </row>
    <row r="33" spans="2:3" x14ac:dyDescent="0.35">
      <c r="B33" s="157"/>
      <c r="C33" s="55"/>
    </row>
    <row r="34" spans="2:3" x14ac:dyDescent="0.35">
      <c r="B34" s="157"/>
      <c r="C34" s="55"/>
    </row>
    <row r="35" spans="2:3" x14ac:dyDescent="0.35">
      <c r="B35" s="157"/>
      <c r="C35" s="55"/>
    </row>
    <row r="36" spans="2:3" x14ac:dyDescent="0.35">
      <c r="B36" s="157"/>
      <c r="C36" s="55"/>
    </row>
  </sheetData>
  <mergeCells count="10">
    <mergeCell ref="B2:B7"/>
    <mergeCell ref="D6:D7"/>
    <mergeCell ref="G6:G7"/>
    <mergeCell ref="H6:H7"/>
    <mergeCell ref="C3:H3"/>
    <mergeCell ref="C5:H5"/>
    <mergeCell ref="E2:F2"/>
    <mergeCell ref="E4:F4"/>
    <mergeCell ref="E6:F6"/>
    <mergeCell ref="C6:C7"/>
  </mergeCells>
  <pageMargins left="0.25" right="0.25" top="0.75" bottom="0.75" header="0.3" footer="0.3"/>
  <pageSetup paperSize="3" fitToHeight="0" orientation="landscape" r:id="rId1"/>
  <headerFooter>
    <oddHeader>&amp;LRethinking I-94 Scoping Alternatives Evaluation&amp;CTable 5: Goals and Livability&amp;R&amp;"-,Bold"&amp;KFF0000DRAFT&amp;"-,Regular"&amp;K01+000 | &amp;KFF0000Pre-Decisional&amp;K01+000 | &amp;D</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D210-368D-41C2-AA4C-E8D6CC52F617}">
  <sheetPr>
    <tabColor theme="9" tint="0.79998168889431442"/>
    <pageSetUpPr fitToPage="1"/>
  </sheetPr>
  <dimension ref="B1:J25"/>
  <sheetViews>
    <sheetView workbookViewId="0">
      <selection activeCell="A3" sqref="A3"/>
    </sheetView>
  </sheetViews>
  <sheetFormatPr defaultRowHeight="14.5" x14ac:dyDescent="0.35"/>
  <cols>
    <col min="1" max="1" width="2.1796875" customWidth="1"/>
    <col min="2" max="2" width="27" customWidth="1"/>
    <col min="3" max="3" width="37" bestFit="1" customWidth="1"/>
    <col min="4" max="4" width="38.7265625" customWidth="1"/>
    <col min="5" max="5" width="139.1796875" customWidth="1"/>
    <col min="6" max="6" width="35.54296875" customWidth="1"/>
  </cols>
  <sheetData>
    <row r="1" spans="2:10" ht="9.75" customHeight="1" thickBot="1" x14ac:dyDescent="0.4"/>
    <row r="2" spans="2:10" s="6" customFormat="1" ht="13" x14ac:dyDescent="0.3">
      <c r="B2" s="469" t="s">
        <v>0</v>
      </c>
      <c r="C2" s="11" t="s">
        <v>319</v>
      </c>
      <c r="D2" s="14" t="s">
        <v>320</v>
      </c>
      <c r="E2" s="11" t="s">
        <v>321</v>
      </c>
    </row>
    <row r="3" spans="2:10" s="6" customFormat="1" ht="13" x14ac:dyDescent="0.3">
      <c r="B3" s="470"/>
      <c r="C3" s="500" t="s">
        <v>5</v>
      </c>
      <c r="D3" s="501"/>
      <c r="E3" s="502"/>
    </row>
    <row r="4" spans="2:10" s="6" customFormat="1" ht="13.5" thickBot="1" x14ac:dyDescent="0.35">
      <c r="B4" s="470"/>
      <c r="C4" s="12" t="s">
        <v>322</v>
      </c>
      <c r="D4" s="12" t="s">
        <v>323</v>
      </c>
      <c r="E4" s="13" t="s">
        <v>321</v>
      </c>
    </row>
    <row r="5" spans="2:10" s="6" customFormat="1" ht="13.5" thickBot="1" x14ac:dyDescent="0.35">
      <c r="B5" s="470"/>
      <c r="C5" s="503" t="s">
        <v>20</v>
      </c>
      <c r="D5" s="504"/>
      <c r="E5" s="505"/>
    </row>
    <row r="6" spans="2:10" s="6" customFormat="1" ht="13.5" thickBot="1" x14ac:dyDescent="0.35">
      <c r="B6" s="471"/>
      <c r="C6" s="47" t="s">
        <v>324</v>
      </c>
      <c r="D6" s="45" t="s">
        <v>324</v>
      </c>
      <c r="E6" s="48" t="s">
        <v>325</v>
      </c>
    </row>
    <row r="7" spans="2:10" ht="155.25" customHeight="1" thickBot="1" x14ac:dyDescent="0.4">
      <c r="B7" s="113" t="s">
        <v>43</v>
      </c>
      <c r="C7" s="204">
        <v>0</v>
      </c>
      <c r="D7" s="187" t="s">
        <v>326</v>
      </c>
      <c r="E7" s="96" t="s">
        <v>327</v>
      </c>
    </row>
    <row r="8" spans="2:10" ht="207" customHeight="1" thickBot="1" x14ac:dyDescent="0.4">
      <c r="B8" s="196" t="s">
        <v>56</v>
      </c>
      <c r="C8" s="229" t="s">
        <v>326</v>
      </c>
      <c r="D8" s="202" t="s">
        <v>326</v>
      </c>
      <c r="E8" s="95" t="s">
        <v>328</v>
      </c>
    </row>
    <row r="9" spans="2:10" ht="242.25" customHeight="1" thickBot="1" x14ac:dyDescent="0.4">
      <c r="B9" s="113" t="s">
        <v>60</v>
      </c>
      <c r="C9" s="205" t="s">
        <v>326</v>
      </c>
      <c r="D9" s="187" t="s">
        <v>326</v>
      </c>
      <c r="E9" s="96" t="s">
        <v>329</v>
      </c>
    </row>
    <row r="10" spans="2:10" ht="282" customHeight="1" thickBot="1" x14ac:dyDescent="0.4">
      <c r="B10" s="196" t="s">
        <v>66</v>
      </c>
      <c r="C10" s="206" t="s">
        <v>326</v>
      </c>
      <c r="D10" s="202" t="s">
        <v>326</v>
      </c>
      <c r="E10" s="95" t="s">
        <v>330</v>
      </c>
    </row>
    <row r="11" spans="2:10" ht="279.75" customHeight="1" thickBot="1" x14ac:dyDescent="0.4">
      <c r="B11" s="113" t="s">
        <v>79</v>
      </c>
      <c r="C11" s="205" t="s">
        <v>326</v>
      </c>
      <c r="D11" s="187" t="s">
        <v>326</v>
      </c>
      <c r="E11" s="96" t="s">
        <v>331</v>
      </c>
    </row>
    <row r="12" spans="2:10" ht="270" customHeight="1" thickBot="1" x14ac:dyDescent="0.4">
      <c r="B12" s="113" t="s">
        <v>83</v>
      </c>
      <c r="C12" s="205" t="s">
        <v>326</v>
      </c>
      <c r="D12" s="187" t="s">
        <v>326</v>
      </c>
      <c r="E12" s="96" t="s">
        <v>332</v>
      </c>
      <c r="J12" s="5"/>
    </row>
    <row r="13" spans="2:10" ht="279.75" customHeight="1" x14ac:dyDescent="0.35">
      <c r="B13" s="56" t="s">
        <v>102</v>
      </c>
      <c r="C13" s="207" t="s">
        <v>326</v>
      </c>
      <c r="D13" s="49" t="s">
        <v>326</v>
      </c>
      <c r="E13" s="50" t="s">
        <v>333</v>
      </c>
    </row>
    <row r="14" spans="2:10" ht="26" x14ac:dyDescent="0.35">
      <c r="B14" s="144" t="s">
        <v>114</v>
      </c>
      <c r="C14" s="194" t="s">
        <v>326</v>
      </c>
      <c r="D14" s="28" t="s">
        <v>326</v>
      </c>
      <c r="E14" s="209"/>
    </row>
    <row r="15" spans="2:10" ht="26" x14ac:dyDescent="0.35">
      <c r="B15" s="144" t="s">
        <v>115</v>
      </c>
      <c r="C15" s="194" t="s">
        <v>326</v>
      </c>
      <c r="D15" s="28" t="s">
        <v>326</v>
      </c>
      <c r="E15" s="209"/>
    </row>
    <row r="16" spans="2:10" ht="26.5" thickBot="1" x14ac:dyDescent="0.4">
      <c r="B16" s="145" t="s">
        <v>116</v>
      </c>
      <c r="C16" s="203" t="s">
        <v>326</v>
      </c>
      <c r="D16" s="53" t="s">
        <v>326</v>
      </c>
      <c r="E16" s="210"/>
    </row>
    <row r="17" spans="2:5" ht="268.5" customHeight="1" x14ac:dyDescent="0.35">
      <c r="B17" s="56" t="s">
        <v>117</v>
      </c>
      <c r="C17" s="207" t="s">
        <v>326</v>
      </c>
      <c r="D17" s="49" t="s">
        <v>326</v>
      </c>
      <c r="E17" s="50" t="s">
        <v>334</v>
      </c>
    </row>
    <row r="18" spans="2:5" ht="26" x14ac:dyDescent="0.35">
      <c r="B18" s="144" t="s">
        <v>114</v>
      </c>
      <c r="C18" s="194" t="s">
        <v>326</v>
      </c>
      <c r="D18" s="28" t="s">
        <v>326</v>
      </c>
      <c r="E18" s="209"/>
    </row>
    <row r="19" spans="2:5" ht="26" x14ac:dyDescent="0.35">
      <c r="B19" s="144" t="s">
        <v>115</v>
      </c>
      <c r="C19" s="194" t="s">
        <v>326</v>
      </c>
      <c r="D19" s="28" t="s">
        <v>326</v>
      </c>
      <c r="E19" s="209"/>
    </row>
    <row r="20" spans="2:5" ht="26.5" thickBot="1" x14ac:dyDescent="0.4">
      <c r="B20" s="145" t="s">
        <v>116</v>
      </c>
      <c r="C20" s="203" t="s">
        <v>326</v>
      </c>
      <c r="D20" s="53" t="s">
        <v>326</v>
      </c>
      <c r="E20" s="210"/>
    </row>
    <row r="21" spans="2:5" ht="266.25" customHeight="1" x14ac:dyDescent="0.35">
      <c r="B21" s="56" t="s">
        <v>125</v>
      </c>
      <c r="C21" s="207" t="s">
        <v>326</v>
      </c>
      <c r="D21" s="49" t="s">
        <v>326</v>
      </c>
      <c r="E21" s="50" t="s">
        <v>335</v>
      </c>
    </row>
    <row r="22" spans="2:5" ht="26" x14ac:dyDescent="0.35">
      <c r="B22" s="144" t="s">
        <v>114</v>
      </c>
      <c r="C22" s="194" t="s">
        <v>326</v>
      </c>
      <c r="D22" s="28" t="s">
        <v>326</v>
      </c>
      <c r="E22" s="211"/>
    </row>
    <row r="23" spans="2:5" ht="26" x14ac:dyDescent="0.35">
      <c r="B23" s="144" t="s">
        <v>115</v>
      </c>
      <c r="C23" s="194" t="s">
        <v>326</v>
      </c>
      <c r="D23" s="28" t="s">
        <v>326</v>
      </c>
      <c r="E23" s="211"/>
    </row>
    <row r="24" spans="2:5" ht="26.5" thickBot="1" x14ac:dyDescent="0.4">
      <c r="B24" s="145" t="s">
        <v>116</v>
      </c>
      <c r="C24" s="203" t="s">
        <v>326</v>
      </c>
      <c r="D24" s="53" t="s">
        <v>326</v>
      </c>
      <c r="E24" s="212"/>
    </row>
    <row r="25" spans="2:5" ht="264.75" customHeight="1" thickBot="1" x14ac:dyDescent="0.4">
      <c r="B25" s="127" t="s">
        <v>132</v>
      </c>
      <c r="C25" s="208" t="s">
        <v>326</v>
      </c>
      <c r="D25" s="188" t="s">
        <v>326</v>
      </c>
      <c r="E25" s="189" t="s">
        <v>336</v>
      </c>
    </row>
  </sheetData>
  <mergeCells count="3">
    <mergeCell ref="B2:B6"/>
    <mergeCell ref="C3:E3"/>
    <mergeCell ref="C5:E5"/>
  </mergeCells>
  <pageMargins left="0.25" right="0.25" top="0.75" bottom="0.75" header="0.3" footer="0.3"/>
  <pageSetup paperSize="3" scale="86" fitToHeight="0" orientation="landscape" r:id="rId1"/>
  <headerFooter>
    <oddHeader>&amp;LRethinking I-94 Scoping Alternatives Evaluation&amp;CTable 6: Additional Considerations&amp;R&amp;"-,Bold"&amp;KFF0000DRAFT&amp;"-,Regular"&amp;K01+000 | &amp;KFF0000Pre-Decisional&amp;K01+000 | &amp;D</oddHeader>
    <oddFoote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3222-3DB2-4EDA-96E8-E9E35F5A001F}">
  <sheetPr>
    <tabColor theme="9" tint="0.79998168889431442"/>
    <pageSetUpPr fitToPage="1"/>
  </sheetPr>
  <dimension ref="B1:BX42"/>
  <sheetViews>
    <sheetView tabSelected="1" zoomScaleNormal="100" workbookViewId="0">
      <pane xSplit="2" ySplit="4" topLeftCell="BI5" activePane="bottomRight" state="frozen"/>
      <selection pane="topRight" activeCell="C1" sqref="C1"/>
      <selection pane="bottomLeft" activeCell="A5" sqref="A5"/>
      <selection pane="bottomRight" activeCell="AI10" sqref="AI10"/>
    </sheetView>
  </sheetViews>
  <sheetFormatPr defaultRowHeight="14.5" x14ac:dyDescent="0.35"/>
  <cols>
    <col min="1" max="1" width="2.453125" customWidth="1"/>
    <col min="2" max="2" width="15.54296875" customWidth="1"/>
    <col min="3" max="3" width="9.26953125" customWidth="1"/>
    <col min="4" max="4" width="30.7265625" style="250" customWidth="1"/>
    <col min="5" max="5" width="9.26953125" customWidth="1"/>
    <col min="6" max="6" width="30.7265625" style="250" customWidth="1"/>
    <col min="7" max="7" width="9.26953125" customWidth="1"/>
    <col min="8" max="8" width="30.7265625" style="250" customWidth="1"/>
    <col min="9" max="9" width="9.26953125" customWidth="1"/>
    <col min="10" max="10" width="30.7265625" style="250" customWidth="1"/>
    <col min="11" max="11" width="5.26953125" style="250" customWidth="1"/>
    <col min="12" max="12" width="20.7265625" style="250" customWidth="1"/>
    <col min="13" max="13" width="5.26953125" style="383" customWidth="1"/>
    <col min="14" max="14" width="20.7265625" style="250" customWidth="1"/>
    <col min="15" max="15" width="5.26953125" style="383" customWidth="1"/>
    <col min="16" max="16" width="20.7265625" style="250" customWidth="1"/>
    <col min="17" max="17" width="5.26953125" style="383" customWidth="1"/>
    <col min="18" max="18" width="20.7265625" style="250" customWidth="1"/>
    <col min="19" max="19" width="5.26953125" style="383" customWidth="1"/>
    <col min="20" max="20" width="20.7265625" style="250" customWidth="1"/>
    <col min="21" max="21" width="5.26953125" style="383" customWidth="1"/>
    <col min="22" max="22" width="20.7265625" style="250" customWidth="1"/>
    <col min="23" max="23" width="5.26953125" style="383" customWidth="1"/>
    <col min="24" max="24" width="20.7265625" style="250" customWidth="1"/>
    <col min="25" max="25" width="5.26953125" style="383" customWidth="1"/>
    <col min="26" max="26" width="20.7265625" style="250" customWidth="1"/>
    <col min="27" max="27" width="5.26953125" style="383" customWidth="1"/>
    <col min="28" max="28" width="20.7265625" style="250" customWidth="1"/>
    <col min="29" max="29" width="5.26953125" style="383" customWidth="1"/>
    <col min="30" max="30" width="20.7265625" style="250" customWidth="1"/>
    <col min="31" max="31" width="5.26953125" customWidth="1"/>
    <col min="32" max="32" width="8.453125" customWidth="1"/>
    <col min="33" max="33" width="30.7265625" style="250" customWidth="1"/>
    <col min="34" max="34" width="8.453125" customWidth="1"/>
    <col min="35" max="35" width="30.7265625" style="250" customWidth="1"/>
    <col min="36" max="36" width="8.453125" customWidth="1"/>
    <col min="37" max="37" width="30.7265625" style="250" customWidth="1"/>
    <col min="38" max="38" width="8.453125" customWidth="1"/>
    <col min="39" max="39" width="30.7265625" style="250" customWidth="1"/>
    <col min="40" max="40" width="8.453125" customWidth="1"/>
    <col min="41" max="41" width="30.7265625" style="250" customWidth="1"/>
    <col min="42" max="42" width="8.453125" customWidth="1"/>
    <col min="43" max="43" width="30.7265625" style="250" customWidth="1"/>
    <col min="44" max="44" width="8.453125" customWidth="1"/>
    <col min="45" max="45" width="30.7265625" style="250" customWidth="1"/>
    <col min="46" max="46" width="8.453125" customWidth="1"/>
    <col min="47" max="47" width="30.7265625" style="250" customWidth="1"/>
    <col min="48" max="48" width="8.453125" customWidth="1"/>
    <col min="49" max="49" width="30.7265625" style="250" customWidth="1"/>
    <col min="50" max="50" width="8.453125" customWidth="1"/>
    <col min="51" max="51" width="30.7265625" style="250" customWidth="1"/>
    <col min="52" max="52" width="8.453125" customWidth="1"/>
    <col min="53" max="53" width="30.7265625" customWidth="1"/>
    <col min="54" max="54" width="8.453125" customWidth="1"/>
    <col min="55" max="55" width="30.7265625" style="250" customWidth="1"/>
    <col min="56" max="56" width="8.453125" customWidth="1"/>
    <col min="57" max="57" width="30.7265625" style="250" customWidth="1"/>
    <col min="58" max="58" width="5.26953125" customWidth="1"/>
    <col min="59" max="59" width="7.1796875" customWidth="1"/>
    <col min="60" max="60" width="30.7265625" style="250" customWidth="1"/>
    <col min="61" max="61" width="7.1796875" customWidth="1"/>
    <col min="62" max="62" width="30.7265625" style="250" customWidth="1"/>
    <col min="63" max="63" width="7.1796875" customWidth="1"/>
    <col min="64" max="64" width="30.7265625" customWidth="1"/>
    <col min="65" max="65" width="7.1796875" customWidth="1"/>
    <col min="66" max="66" width="30.7265625" style="250" customWidth="1"/>
    <col min="67" max="67" width="7.1796875" customWidth="1"/>
    <col min="68" max="68" width="30.7265625" style="250" customWidth="1"/>
    <col min="69" max="69" width="5.26953125" customWidth="1"/>
    <col min="70" max="72" width="10.1796875" customWidth="1"/>
    <col min="73" max="73" width="14" style="250" bestFit="1" customWidth="1"/>
    <col min="74" max="74" width="5.26953125" style="250" customWidth="1"/>
    <col min="75" max="75" width="6.81640625" customWidth="1"/>
    <col min="76" max="76" width="32" customWidth="1"/>
  </cols>
  <sheetData>
    <row r="1" spans="2:76" ht="11.25" customHeight="1" thickBot="1" x14ac:dyDescent="0.4">
      <c r="D1" s="435"/>
      <c r="F1" s="435"/>
      <c r="H1" s="435"/>
      <c r="J1" s="435"/>
      <c r="K1" s="435"/>
      <c r="L1" s="435"/>
      <c r="N1" s="435"/>
      <c r="P1" s="435"/>
      <c r="R1" s="435"/>
      <c r="T1" s="435"/>
      <c r="V1" s="435"/>
      <c r="X1" s="435"/>
      <c r="Z1" s="435"/>
      <c r="AB1" s="435"/>
      <c r="AD1" s="435"/>
      <c r="AG1" s="435"/>
      <c r="AI1" s="435"/>
      <c r="AK1" s="435"/>
      <c r="AM1" s="435"/>
      <c r="AO1" s="435"/>
      <c r="AQ1" s="435"/>
      <c r="AS1" s="435"/>
      <c r="AU1" s="435"/>
      <c r="AW1" s="435"/>
      <c r="AY1" s="435"/>
      <c r="BC1" s="435"/>
      <c r="BE1" s="435"/>
      <c r="BH1" s="435"/>
      <c r="BJ1" s="435"/>
      <c r="BN1" s="435"/>
      <c r="BP1" s="435"/>
      <c r="BU1" s="435"/>
      <c r="BV1" s="435"/>
    </row>
    <row r="2" spans="2:76" ht="15" customHeight="1" thickBot="1" x14ac:dyDescent="0.4">
      <c r="B2" s="546" t="s">
        <v>0</v>
      </c>
      <c r="C2" s="523" t="s">
        <v>337</v>
      </c>
      <c r="D2" s="524"/>
      <c r="E2" s="524"/>
      <c r="F2" s="524"/>
      <c r="G2" s="524"/>
      <c r="H2" s="524"/>
      <c r="I2" s="525"/>
      <c r="J2" s="525"/>
      <c r="K2" s="526"/>
      <c r="L2" s="526"/>
      <c r="M2" s="527"/>
      <c r="N2" s="526"/>
      <c r="O2" s="527"/>
      <c r="P2" s="526"/>
      <c r="Q2" s="527"/>
      <c r="R2" s="526"/>
      <c r="S2" s="527"/>
      <c r="T2" s="526"/>
      <c r="U2" s="527"/>
      <c r="V2" s="526"/>
      <c r="W2" s="527"/>
      <c r="X2" s="526"/>
      <c r="Y2" s="527"/>
      <c r="Z2" s="526"/>
      <c r="AA2" s="527"/>
      <c r="AB2" s="526"/>
      <c r="AC2" s="527"/>
      <c r="AD2" s="526"/>
      <c r="AE2" s="390"/>
      <c r="AF2" s="528" t="s">
        <v>338</v>
      </c>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390"/>
      <c r="BG2" s="521" t="s">
        <v>339</v>
      </c>
      <c r="BH2" s="522"/>
      <c r="BI2" s="522"/>
      <c r="BJ2" s="522"/>
      <c r="BK2" s="522"/>
      <c r="BL2" s="522"/>
      <c r="BM2" s="522"/>
      <c r="BN2" s="522"/>
      <c r="BO2" s="522"/>
      <c r="BP2" s="522"/>
      <c r="BQ2" s="390"/>
      <c r="BR2" s="515" t="s">
        <v>340</v>
      </c>
      <c r="BS2" s="516"/>
      <c r="BT2" s="516"/>
      <c r="BU2" s="517"/>
      <c r="BV2" s="390"/>
      <c r="BW2" s="518" t="s">
        <v>341</v>
      </c>
      <c r="BX2" s="506" t="s">
        <v>342</v>
      </c>
    </row>
    <row r="3" spans="2:76" s="6" customFormat="1" ht="26.25" customHeight="1" x14ac:dyDescent="0.3">
      <c r="B3" s="547"/>
      <c r="C3" s="548" t="s">
        <v>343</v>
      </c>
      <c r="D3" s="531"/>
      <c r="E3" s="534" t="s">
        <v>344</v>
      </c>
      <c r="F3" s="531"/>
      <c r="G3" s="534" t="s">
        <v>345</v>
      </c>
      <c r="H3" s="530"/>
      <c r="I3" s="549" t="s">
        <v>346</v>
      </c>
      <c r="J3" s="550"/>
      <c r="K3" s="550"/>
      <c r="L3" s="550"/>
      <c r="M3" s="550"/>
      <c r="N3" s="550"/>
      <c r="O3" s="550"/>
      <c r="P3" s="550"/>
      <c r="Q3" s="551"/>
      <c r="R3" s="551"/>
      <c r="S3" s="550"/>
      <c r="T3" s="550"/>
      <c r="U3" s="550"/>
      <c r="V3" s="550"/>
      <c r="W3" s="550"/>
      <c r="X3" s="550"/>
      <c r="Y3" s="550"/>
      <c r="Z3" s="550"/>
      <c r="AA3" s="551"/>
      <c r="AB3" s="551"/>
      <c r="AC3" s="550"/>
      <c r="AD3" s="550"/>
      <c r="AE3" s="395"/>
      <c r="AF3" s="538" t="s">
        <v>347</v>
      </c>
      <c r="AG3" s="539"/>
      <c r="AH3" s="542" t="s">
        <v>348</v>
      </c>
      <c r="AI3" s="539"/>
      <c r="AJ3" s="542" t="s">
        <v>349</v>
      </c>
      <c r="AK3" s="539"/>
      <c r="AL3" s="534" t="s">
        <v>350</v>
      </c>
      <c r="AM3" s="531"/>
      <c r="AN3" s="542" t="s">
        <v>160</v>
      </c>
      <c r="AO3" s="539"/>
      <c r="AP3" s="542" t="s">
        <v>161</v>
      </c>
      <c r="AQ3" s="539"/>
      <c r="AR3" s="542" t="s">
        <v>162</v>
      </c>
      <c r="AS3" s="539"/>
      <c r="AT3" s="542" t="s">
        <v>163</v>
      </c>
      <c r="AU3" s="539"/>
      <c r="AV3" s="542" t="s">
        <v>164</v>
      </c>
      <c r="AW3" s="539"/>
      <c r="AX3" s="542" t="s">
        <v>351</v>
      </c>
      <c r="AY3" s="539"/>
      <c r="AZ3" s="542" t="s">
        <v>166</v>
      </c>
      <c r="BA3" s="539"/>
      <c r="BB3" s="542" t="s">
        <v>167</v>
      </c>
      <c r="BC3" s="539"/>
      <c r="BD3" s="542" t="s">
        <v>168</v>
      </c>
      <c r="BE3" s="544"/>
      <c r="BF3" s="391"/>
      <c r="BG3" s="530" t="s">
        <v>265</v>
      </c>
      <c r="BH3" s="531"/>
      <c r="BI3" s="534" t="s">
        <v>266</v>
      </c>
      <c r="BJ3" s="531"/>
      <c r="BK3" s="534" t="s">
        <v>267</v>
      </c>
      <c r="BL3" s="531"/>
      <c r="BM3" s="534" t="s">
        <v>268</v>
      </c>
      <c r="BN3" s="531"/>
      <c r="BO3" s="534" t="s">
        <v>17</v>
      </c>
      <c r="BP3" s="536"/>
      <c r="BQ3" s="395"/>
      <c r="BR3" s="509" t="s">
        <v>319</v>
      </c>
      <c r="BS3" s="511" t="s">
        <v>352</v>
      </c>
      <c r="BT3" s="511" t="s">
        <v>321</v>
      </c>
      <c r="BU3" s="513"/>
      <c r="BV3" s="395"/>
      <c r="BW3" s="519"/>
      <c r="BX3" s="507"/>
    </row>
    <row r="4" spans="2:76" s="6" customFormat="1" ht="45.75" customHeight="1" thickBot="1" x14ac:dyDescent="0.35">
      <c r="B4" s="547"/>
      <c r="C4" s="555"/>
      <c r="D4" s="556"/>
      <c r="E4" s="553"/>
      <c r="F4" s="556"/>
      <c r="G4" s="553"/>
      <c r="H4" s="554"/>
      <c r="I4" s="548" t="s">
        <v>353</v>
      </c>
      <c r="J4" s="530"/>
      <c r="K4" s="552" t="s">
        <v>10</v>
      </c>
      <c r="L4" s="552"/>
      <c r="M4" s="552" t="s">
        <v>11</v>
      </c>
      <c r="N4" s="552"/>
      <c r="O4" s="552" t="s">
        <v>12</v>
      </c>
      <c r="P4" s="552"/>
      <c r="Q4" s="552" t="s">
        <v>13</v>
      </c>
      <c r="R4" s="552"/>
      <c r="S4" s="552" t="s">
        <v>14</v>
      </c>
      <c r="T4" s="552"/>
      <c r="U4" s="552" t="s">
        <v>15</v>
      </c>
      <c r="V4" s="552"/>
      <c r="W4" s="552" t="s">
        <v>16</v>
      </c>
      <c r="X4" s="552"/>
      <c r="Y4" s="552" t="s">
        <v>17</v>
      </c>
      <c r="Z4" s="552"/>
      <c r="AA4" s="552" t="s">
        <v>18</v>
      </c>
      <c r="AB4" s="552"/>
      <c r="AC4" s="552" t="s">
        <v>19</v>
      </c>
      <c r="AD4" s="552"/>
      <c r="AE4" s="395"/>
      <c r="AF4" s="540"/>
      <c r="AG4" s="541"/>
      <c r="AH4" s="543"/>
      <c r="AI4" s="541"/>
      <c r="AJ4" s="543"/>
      <c r="AK4" s="541"/>
      <c r="AL4" s="535"/>
      <c r="AM4" s="533"/>
      <c r="AN4" s="543"/>
      <c r="AO4" s="541"/>
      <c r="AP4" s="543"/>
      <c r="AQ4" s="541"/>
      <c r="AR4" s="543"/>
      <c r="AS4" s="541"/>
      <c r="AT4" s="543"/>
      <c r="AU4" s="541"/>
      <c r="AV4" s="543"/>
      <c r="AW4" s="541"/>
      <c r="AX4" s="543"/>
      <c r="AY4" s="541"/>
      <c r="AZ4" s="543"/>
      <c r="BA4" s="541"/>
      <c r="BB4" s="543"/>
      <c r="BC4" s="541"/>
      <c r="BD4" s="543"/>
      <c r="BE4" s="545"/>
      <c r="BF4" s="391"/>
      <c r="BG4" s="532"/>
      <c r="BH4" s="533"/>
      <c r="BI4" s="535"/>
      <c r="BJ4" s="533"/>
      <c r="BK4" s="535"/>
      <c r="BL4" s="533"/>
      <c r="BM4" s="535"/>
      <c r="BN4" s="533"/>
      <c r="BO4" s="535"/>
      <c r="BP4" s="537"/>
      <c r="BQ4" s="395"/>
      <c r="BR4" s="510"/>
      <c r="BS4" s="512"/>
      <c r="BT4" s="512"/>
      <c r="BU4" s="514"/>
      <c r="BV4" s="395"/>
      <c r="BW4" s="520"/>
      <c r="BX4" s="508"/>
    </row>
    <row r="5" spans="2:76" ht="52" x14ac:dyDescent="0.35">
      <c r="B5" s="59" t="s">
        <v>354</v>
      </c>
      <c r="C5" s="283">
        <v>1</v>
      </c>
      <c r="D5" s="353" t="s">
        <v>355</v>
      </c>
      <c r="E5" s="284">
        <v>1</v>
      </c>
      <c r="F5" s="353" t="s">
        <v>356</v>
      </c>
      <c r="G5" s="284">
        <v>1</v>
      </c>
      <c r="H5" s="370" t="s">
        <v>357</v>
      </c>
      <c r="I5" s="285">
        <v>1</v>
      </c>
      <c r="J5" s="370" t="s">
        <v>358</v>
      </c>
      <c r="K5" s="399">
        <v>2</v>
      </c>
      <c r="L5" s="413"/>
      <c r="M5" s="399">
        <v>3</v>
      </c>
      <c r="N5" s="413"/>
      <c r="O5" s="399">
        <v>3</v>
      </c>
      <c r="P5" s="413"/>
      <c r="Q5" s="399">
        <v>2</v>
      </c>
      <c r="R5" s="413"/>
      <c r="S5" s="399">
        <v>3</v>
      </c>
      <c r="T5" s="413"/>
      <c r="U5" s="399">
        <v>3</v>
      </c>
      <c r="V5" s="413"/>
      <c r="W5" s="399">
        <v>2</v>
      </c>
      <c r="X5" s="413"/>
      <c r="Y5" s="399">
        <v>2</v>
      </c>
      <c r="Z5" s="413"/>
      <c r="AA5" s="399">
        <v>1</v>
      </c>
      <c r="AB5" s="413"/>
      <c r="AC5" s="399">
        <v>2</v>
      </c>
      <c r="AD5" s="413"/>
      <c r="AE5" s="392"/>
      <c r="AF5" s="286">
        <v>1</v>
      </c>
      <c r="AG5" s="353" t="s">
        <v>55</v>
      </c>
      <c r="AH5" s="287">
        <v>1</v>
      </c>
      <c r="AI5" s="353" t="s">
        <v>359</v>
      </c>
      <c r="AJ5" s="287">
        <v>1</v>
      </c>
      <c r="AK5" s="353" t="s">
        <v>193</v>
      </c>
      <c r="AL5" s="287">
        <v>1</v>
      </c>
      <c r="AM5" s="353" t="s">
        <v>360</v>
      </c>
      <c r="AN5" s="287">
        <v>1</v>
      </c>
      <c r="AO5" s="353" t="s">
        <v>361</v>
      </c>
      <c r="AP5" s="287">
        <v>1</v>
      </c>
      <c r="AQ5" s="353" t="s">
        <v>361</v>
      </c>
      <c r="AR5" s="287">
        <v>1</v>
      </c>
      <c r="AS5" s="353" t="s">
        <v>361</v>
      </c>
      <c r="AT5" s="287">
        <v>1</v>
      </c>
      <c r="AU5" s="353" t="s">
        <v>361</v>
      </c>
      <c r="AV5" s="287">
        <v>1</v>
      </c>
      <c r="AW5" s="353" t="s">
        <v>362</v>
      </c>
      <c r="AX5" s="287">
        <v>1</v>
      </c>
      <c r="AY5" s="353" t="s">
        <v>362</v>
      </c>
      <c r="AZ5" s="258">
        <v>1</v>
      </c>
      <c r="BA5" s="353" t="s">
        <v>363</v>
      </c>
      <c r="BB5" s="287">
        <v>1</v>
      </c>
      <c r="BC5" s="353" t="s">
        <v>361</v>
      </c>
      <c r="BD5" s="287">
        <v>1</v>
      </c>
      <c r="BE5" s="370" t="s">
        <v>361</v>
      </c>
      <c r="BF5" s="392"/>
      <c r="BG5" s="289">
        <v>1</v>
      </c>
      <c r="BH5" s="353" t="s">
        <v>364</v>
      </c>
      <c r="BI5" s="284">
        <v>1</v>
      </c>
      <c r="BJ5" s="353" t="s">
        <v>364</v>
      </c>
      <c r="BK5" s="284">
        <v>2</v>
      </c>
      <c r="BL5" s="353" t="s">
        <v>364</v>
      </c>
      <c r="BM5" s="284">
        <v>1</v>
      </c>
      <c r="BN5" s="353" t="s">
        <v>364</v>
      </c>
      <c r="BO5" s="284">
        <v>2</v>
      </c>
      <c r="BP5" s="370" t="s">
        <v>365</v>
      </c>
      <c r="BQ5" s="392"/>
      <c r="BR5" s="342" t="s">
        <v>366</v>
      </c>
      <c r="BS5" s="258" t="s">
        <v>366</v>
      </c>
      <c r="BT5" s="258">
        <v>2</v>
      </c>
      <c r="BU5" s="376"/>
      <c r="BV5" s="396"/>
      <c r="BW5" s="238"/>
      <c r="BX5" s="359"/>
    </row>
    <row r="6" spans="2:76" ht="52" x14ac:dyDescent="0.35">
      <c r="B6" s="60" t="s">
        <v>56</v>
      </c>
      <c r="C6" s="365">
        <v>2</v>
      </c>
      <c r="D6" s="350" t="s">
        <v>367</v>
      </c>
      <c r="E6" s="291">
        <v>1</v>
      </c>
      <c r="F6" s="350" t="s">
        <v>356</v>
      </c>
      <c r="G6" s="291">
        <v>1</v>
      </c>
      <c r="H6" s="371" t="s">
        <v>357</v>
      </c>
      <c r="I6" s="292">
        <v>1</v>
      </c>
      <c r="J6" s="371" t="s">
        <v>358</v>
      </c>
      <c r="K6" s="400">
        <v>2</v>
      </c>
      <c r="L6" s="414"/>
      <c r="M6" s="400">
        <v>3</v>
      </c>
      <c r="N6" s="414"/>
      <c r="O6" s="400">
        <v>3</v>
      </c>
      <c r="P6" s="414"/>
      <c r="Q6" s="400">
        <v>2</v>
      </c>
      <c r="R6" s="414"/>
      <c r="S6" s="400">
        <v>3</v>
      </c>
      <c r="T6" s="414"/>
      <c r="U6" s="400">
        <v>3</v>
      </c>
      <c r="V6" s="414"/>
      <c r="W6" s="400">
        <v>2</v>
      </c>
      <c r="X6" s="414"/>
      <c r="Y6" s="400">
        <v>2</v>
      </c>
      <c r="Z6" s="414"/>
      <c r="AA6" s="400">
        <v>1</v>
      </c>
      <c r="AB6" s="414"/>
      <c r="AC6" s="400">
        <v>2</v>
      </c>
      <c r="AD6" s="414"/>
      <c r="AE6" s="392"/>
      <c r="AF6" s="293">
        <v>1</v>
      </c>
      <c r="AG6" s="350" t="s">
        <v>55</v>
      </c>
      <c r="AH6" s="294">
        <v>1</v>
      </c>
      <c r="AI6" s="350" t="s">
        <v>359</v>
      </c>
      <c r="AJ6" s="294">
        <v>1</v>
      </c>
      <c r="AK6" s="350" t="s">
        <v>193</v>
      </c>
      <c r="AL6" s="294">
        <v>1</v>
      </c>
      <c r="AM6" s="350" t="s">
        <v>360</v>
      </c>
      <c r="AN6" s="294">
        <v>1</v>
      </c>
      <c r="AO6" s="350" t="s">
        <v>361</v>
      </c>
      <c r="AP6" s="294">
        <v>1</v>
      </c>
      <c r="AQ6" s="350" t="s">
        <v>361</v>
      </c>
      <c r="AR6" s="294">
        <v>1</v>
      </c>
      <c r="AS6" s="350" t="s">
        <v>361</v>
      </c>
      <c r="AT6" s="294">
        <v>1</v>
      </c>
      <c r="AU6" s="350" t="s">
        <v>361</v>
      </c>
      <c r="AV6" s="294">
        <v>1</v>
      </c>
      <c r="AW6" s="350" t="s">
        <v>362</v>
      </c>
      <c r="AX6" s="294">
        <v>1</v>
      </c>
      <c r="AY6" s="350" t="s">
        <v>362</v>
      </c>
      <c r="AZ6" s="260">
        <v>1</v>
      </c>
      <c r="BA6" s="350" t="s">
        <v>363</v>
      </c>
      <c r="BB6" s="294">
        <v>1</v>
      </c>
      <c r="BC6" s="350" t="s">
        <v>361</v>
      </c>
      <c r="BD6" s="294">
        <v>1</v>
      </c>
      <c r="BE6" s="371" t="s">
        <v>361</v>
      </c>
      <c r="BF6" s="392"/>
      <c r="BG6" s="323">
        <v>2</v>
      </c>
      <c r="BH6" s="350" t="s">
        <v>368</v>
      </c>
      <c r="BI6" s="291">
        <v>1</v>
      </c>
      <c r="BJ6" s="350" t="s">
        <v>358</v>
      </c>
      <c r="BK6" s="291">
        <v>2</v>
      </c>
      <c r="BL6" s="350" t="s">
        <v>369</v>
      </c>
      <c r="BM6" s="291">
        <v>2</v>
      </c>
      <c r="BN6" s="350" t="s">
        <v>370</v>
      </c>
      <c r="BO6" s="291">
        <v>2</v>
      </c>
      <c r="BP6" s="350" t="s">
        <v>371</v>
      </c>
      <c r="BQ6" s="392"/>
      <c r="BR6" s="343" t="s">
        <v>366</v>
      </c>
      <c r="BS6" s="260" t="s">
        <v>366</v>
      </c>
      <c r="BT6" s="260">
        <v>2</v>
      </c>
      <c r="BU6" s="377"/>
      <c r="BV6" s="396"/>
      <c r="BW6" s="239"/>
      <c r="BX6" s="360"/>
    </row>
    <row r="7" spans="2:76" ht="65.5" thickBot="1" x14ac:dyDescent="0.4">
      <c r="B7" s="61" t="s">
        <v>60</v>
      </c>
      <c r="C7" s="304">
        <v>2</v>
      </c>
      <c r="D7" s="356" t="s">
        <v>367</v>
      </c>
      <c r="E7" s="300">
        <v>2</v>
      </c>
      <c r="F7" s="356" t="s">
        <v>372</v>
      </c>
      <c r="G7" s="297">
        <v>3</v>
      </c>
      <c r="H7" s="372" t="s">
        <v>373</v>
      </c>
      <c r="I7" s="304">
        <v>2</v>
      </c>
      <c r="J7" s="372" t="s">
        <v>374</v>
      </c>
      <c r="K7" s="401">
        <v>2</v>
      </c>
      <c r="L7" s="415"/>
      <c r="M7" s="401">
        <v>3</v>
      </c>
      <c r="N7" s="415"/>
      <c r="O7" s="401">
        <v>3</v>
      </c>
      <c r="P7" s="415"/>
      <c r="Q7" s="401">
        <v>2</v>
      </c>
      <c r="R7" s="415"/>
      <c r="S7" s="401">
        <v>3</v>
      </c>
      <c r="T7" s="415"/>
      <c r="U7" s="401">
        <v>3</v>
      </c>
      <c r="V7" s="415"/>
      <c r="W7" s="401">
        <v>2</v>
      </c>
      <c r="X7" s="415"/>
      <c r="Y7" s="401">
        <v>2</v>
      </c>
      <c r="Z7" s="415"/>
      <c r="AA7" s="401">
        <v>2</v>
      </c>
      <c r="AB7" s="415"/>
      <c r="AC7" s="401">
        <v>2</v>
      </c>
      <c r="AD7" s="415"/>
      <c r="AE7" s="392"/>
      <c r="AF7" s="299">
        <v>1</v>
      </c>
      <c r="AG7" s="356" t="s">
        <v>55</v>
      </c>
      <c r="AH7" s="300">
        <v>2</v>
      </c>
      <c r="AI7" s="356" t="s">
        <v>375</v>
      </c>
      <c r="AJ7" s="297">
        <v>1</v>
      </c>
      <c r="AK7" s="356" t="s">
        <v>193</v>
      </c>
      <c r="AL7" s="297">
        <v>1</v>
      </c>
      <c r="AM7" s="356" t="s">
        <v>360</v>
      </c>
      <c r="AN7" s="300">
        <v>2</v>
      </c>
      <c r="AO7" s="356" t="s">
        <v>376</v>
      </c>
      <c r="AP7" s="297">
        <v>1</v>
      </c>
      <c r="AQ7" s="356" t="s">
        <v>361</v>
      </c>
      <c r="AR7" s="300">
        <v>2</v>
      </c>
      <c r="AS7" s="356" t="s">
        <v>376</v>
      </c>
      <c r="AT7" s="297">
        <v>1</v>
      </c>
      <c r="AU7" s="356" t="s">
        <v>361</v>
      </c>
      <c r="AV7" s="297">
        <v>1</v>
      </c>
      <c r="AW7" s="356" t="s">
        <v>362</v>
      </c>
      <c r="AX7" s="300">
        <v>2</v>
      </c>
      <c r="AY7" s="356" t="s">
        <v>377</v>
      </c>
      <c r="AZ7" s="262">
        <v>1</v>
      </c>
      <c r="BA7" s="356" t="s">
        <v>363</v>
      </c>
      <c r="BB7" s="300">
        <v>2</v>
      </c>
      <c r="BC7" s="356" t="s">
        <v>378</v>
      </c>
      <c r="BD7" s="297">
        <v>1</v>
      </c>
      <c r="BE7" s="372" t="s">
        <v>361</v>
      </c>
      <c r="BF7" s="392"/>
      <c r="BG7" s="298">
        <v>2</v>
      </c>
      <c r="BH7" s="356" t="s">
        <v>379</v>
      </c>
      <c r="BI7" s="297">
        <v>2</v>
      </c>
      <c r="BJ7" s="356" t="s">
        <v>380</v>
      </c>
      <c r="BK7" s="300">
        <v>2</v>
      </c>
      <c r="BL7" s="350" t="s">
        <v>381</v>
      </c>
      <c r="BM7" s="300">
        <v>2</v>
      </c>
      <c r="BN7" s="356" t="s">
        <v>370</v>
      </c>
      <c r="BO7" s="297">
        <v>3</v>
      </c>
      <c r="BP7" s="372" t="s">
        <v>382</v>
      </c>
      <c r="BQ7" s="392"/>
      <c r="BR7" s="345" t="s">
        <v>366</v>
      </c>
      <c r="BS7" s="272" t="s">
        <v>366</v>
      </c>
      <c r="BT7" s="272">
        <v>2</v>
      </c>
      <c r="BU7" s="381"/>
      <c r="BV7" s="396"/>
      <c r="BW7" s="248"/>
      <c r="BX7" s="361"/>
    </row>
    <row r="8" spans="2:76" ht="130.5" thickBot="1" x14ac:dyDescent="0.4">
      <c r="B8" s="59" t="s">
        <v>66</v>
      </c>
      <c r="C8" s="302">
        <v>2</v>
      </c>
      <c r="D8" s="353" t="s">
        <v>383</v>
      </c>
      <c r="E8" s="284">
        <v>1</v>
      </c>
      <c r="F8" s="353" t="s">
        <v>384</v>
      </c>
      <c r="G8" s="287">
        <v>3</v>
      </c>
      <c r="H8" s="370" t="s">
        <v>373</v>
      </c>
      <c r="I8" s="283">
        <v>1</v>
      </c>
      <c r="J8" s="370" t="s">
        <v>385</v>
      </c>
      <c r="K8" s="399">
        <v>1</v>
      </c>
      <c r="L8" s="413"/>
      <c r="M8" s="399">
        <v>1</v>
      </c>
      <c r="N8" s="413"/>
      <c r="O8" s="399">
        <v>1</v>
      </c>
      <c r="P8" s="413"/>
      <c r="Q8" s="399">
        <v>1</v>
      </c>
      <c r="R8" s="413"/>
      <c r="S8" s="399">
        <v>1</v>
      </c>
      <c r="T8" s="413"/>
      <c r="U8" s="399">
        <v>1</v>
      </c>
      <c r="V8" s="413"/>
      <c r="W8" s="399">
        <v>1</v>
      </c>
      <c r="X8" s="413"/>
      <c r="Y8" s="399">
        <v>1</v>
      </c>
      <c r="Z8" s="413"/>
      <c r="AA8" s="399">
        <v>2</v>
      </c>
      <c r="AB8" s="413"/>
      <c r="AC8" s="399">
        <v>1</v>
      </c>
      <c r="AD8" s="413"/>
      <c r="AE8" s="392"/>
      <c r="AF8" s="347">
        <v>2</v>
      </c>
      <c r="AG8" s="353" t="s">
        <v>200</v>
      </c>
      <c r="AH8" s="284">
        <v>3</v>
      </c>
      <c r="AI8" s="353" t="s">
        <v>386</v>
      </c>
      <c r="AJ8" s="287">
        <v>1</v>
      </c>
      <c r="AK8" s="353" t="s">
        <v>193</v>
      </c>
      <c r="AL8" s="303">
        <v>2</v>
      </c>
      <c r="AM8" s="353" t="s">
        <v>387</v>
      </c>
      <c r="AN8" s="303">
        <v>2</v>
      </c>
      <c r="AO8" s="353" t="s">
        <v>376</v>
      </c>
      <c r="AP8" s="287">
        <v>1</v>
      </c>
      <c r="AQ8" s="353" t="s">
        <v>361</v>
      </c>
      <c r="AR8" s="303">
        <v>2</v>
      </c>
      <c r="AS8" s="353" t="s">
        <v>376</v>
      </c>
      <c r="AT8" s="287">
        <v>1</v>
      </c>
      <c r="AU8" s="353" t="s">
        <v>361</v>
      </c>
      <c r="AV8" s="303">
        <v>2</v>
      </c>
      <c r="AW8" s="353" t="s">
        <v>388</v>
      </c>
      <c r="AX8" s="287">
        <v>1</v>
      </c>
      <c r="AY8" s="353" t="s">
        <v>389</v>
      </c>
      <c r="AZ8" s="258">
        <v>2</v>
      </c>
      <c r="BA8" s="353" t="s">
        <v>390</v>
      </c>
      <c r="BB8" s="303">
        <v>2</v>
      </c>
      <c r="BC8" s="352" t="s">
        <v>378</v>
      </c>
      <c r="BD8" s="303">
        <v>2</v>
      </c>
      <c r="BE8" s="370" t="s">
        <v>376</v>
      </c>
      <c r="BF8" s="392"/>
      <c r="BG8" s="286">
        <v>3</v>
      </c>
      <c r="BH8" s="353" t="s">
        <v>391</v>
      </c>
      <c r="BI8" s="287">
        <v>3</v>
      </c>
      <c r="BJ8" s="353" t="s">
        <v>392</v>
      </c>
      <c r="BK8" s="303">
        <v>1</v>
      </c>
      <c r="BL8" s="353" t="s">
        <v>393</v>
      </c>
      <c r="BM8" s="287">
        <v>3</v>
      </c>
      <c r="BN8" s="353" t="s">
        <v>394</v>
      </c>
      <c r="BO8" s="287">
        <v>3</v>
      </c>
      <c r="BP8" s="370" t="s">
        <v>395</v>
      </c>
      <c r="BQ8" s="392"/>
      <c r="BR8" s="342" t="s">
        <v>366</v>
      </c>
      <c r="BS8" s="258" t="s">
        <v>366</v>
      </c>
      <c r="BT8" s="258">
        <v>2</v>
      </c>
      <c r="BU8" s="376"/>
      <c r="BV8" s="396"/>
      <c r="BW8" s="238"/>
      <c r="BX8" s="359"/>
    </row>
    <row r="9" spans="2:76" ht="130.5" thickBot="1" x14ac:dyDescent="0.4">
      <c r="B9" s="61" t="s">
        <v>79</v>
      </c>
      <c r="C9" s="304">
        <v>2</v>
      </c>
      <c r="D9" s="356" t="s">
        <v>383</v>
      </c>
      <c r="E9" s="305">
        <v>1</v>
      </c>
      <c r="F9" s="356" t="s">
        <v>384</v>
      </c>
      <c r="G9" s="297">
        <v>3</v>
      </c>
      <c r="H9" s="372" t="s">
        <v>373</v>
      </c>
      <c r="I9" s="382">
        <v>1</v>
      </c>
      <c r="J9" s="372" t="s">
        <v>385</v>
      </c>
      <c r="K9" s="401">
        <v>1</v>
      </c>
      <c r="L9" s="415"/>
      <c r="M9" s="401">
        <v>1</v>
      </c>
      <c r="N9" s="415"/>
      <c r="O9" s="401">
        <v>1</v>
      </c>
      <c r="P9" s="415"/>
      <c r="Q9" s="401">
        <v>1</v>
      </c>
      <c r="R9" s="415"/>
      <c r="S9" s="401">
        <v>1</v>
      </c>
      <c r="T9" s="415"/>
      <c r="U9" s="401">
        <v>1</v>
      </c>
      <c r="V9" s="415"/>
      <c r="W9" s="401">
        <v>1</v>
      </c>
      <c r="X9" s="415"/>
      <c r="Y9" s="401">
        <v>1</v>
      </c>
      <c r="Z9" s="415"/>
      <c r="AA9" s="401">
        <v>2</v>
      </c>
      <c r="AB9" s="415"/>
      <c r="AC9" s="401">
        <v>1</v>
      </c>
      <c r="AD9" s="415"/>
      <c r="AE9" s="392"/>
      <c r="AF9" s="298">
        <v>2</v>
      </c>
      <c r="AG9" s="356" t="s">
        <v>200</v>
      </c>
      <c r="AH9" s="305">
        <v>3</v>
      </c>
      <c r="AI9" s="356" t="s">
        <v>386</v>
      </c>
      <c r="AJ9" s="297">
        <v>1</v>
      </c>
      <c r="AK9" s="356" t="s">
        <v>193</v>
      </c>
      <c r="AL9" s="300">
        <v>2</v>
      </c>
      <c r="AM9" s="356" t="s">
        <v>387</v>
      </c>
      <c r="AN9" s="300">
        <v>2</v>
      </c>
      <c r="AO9" s="356" t="s">
        <v>376</v>
      </c>
      <c r="AP9" s="297">
        <v>1</v>
      </c>
      <c r="AQ9" s="356" t="s">
        <v>361</v>
      </c>
      <c r="AR9" s="300">
        <v>2</v>
      </c>
      <c r="AS9" s="356" t="s">
        <v>376</v>
      </c>
      <c r="AT9" s="297">
        <v>1</v>
      </c>
      <c r="AU9" s="356" t="s">
        <v>361</v>
      </c>
      <c r="AV9" s="300">
        <v>2</v>
      </c>
      <c r="AW9" s="356" t="s">
        <v>388</v>
      </c>
      <c r="AX9" s="297">
        <v>1</v>
      </c>
      <c r="AY9" s="356" t="s">
        <v>389</v>
      </c>
      <c r="AZ9" s="262">
        <v>2</v>
      </c>
      <c r="BA9" s="356" t="s">
        <v>390</v>
      </c>
      <c r="BB9" s="300">
        <v>2</v>
      </c>
      <c r="BC9" s="352" t="s">
        <v>378</v>
      </c>
      <c r="BD9" s="300">
        <v>2</v>
      </c>
      <c r="BE9" s="372" t="s">
        <v>376</v>
      </c>
      <c r="BF9" s="392"/>
      <c r="BG9" s="299">
        <v>3</v>
      </c>
      <c r="BH9" s="356" t="s">
        <v>391</v>
      </c>
      <c r="BI9" s="297">
        <v>3</v>
      </c>
      <c r="BJ9" s="356" t="s">
        <v>392</v>
      </c>
      <c r="BK9" s="300">
        <v>1</v>
      </c>
      <c r="BL9" s="356" t="s">
        <v>393</v>
      </c>
      <c r="BM9" s="297">
        <v>3</v>
      </c>
      <c r="BN9" s="356" t="s">
        <v>394</v>
      </c>
      <c r="BO9" s="297">
        <v>3</v>
      </c>
      <c r="BP9" s="372" t="s">
        <v>395</v>
      </c>
      <c r="BQ9" s="392"/>
      <c r="BR9" s="344" t="s">
        <v>366</v>
      </c>
      <c r="BS9" s="262" t="s">
        <v>366</v>
      </c>
      <c r="BT9" s="262">
        <v>2</v>
      </c>
      <c r="BU9" s="378"/>
      <c r="BV9" s="396"/>
      <c r="BW9" s="240"/>
      <c r="BX9" s="361"/>
    </row>
    <row r="10" spans="2:76" ht="102.75" customHeight="1" thickBot="1" x14ac:dyDescent="0.4">
      <c r="B10" s="78" t="s">
        <v>83</v>
      </c>
      <c r="C10" s="308">
        <v>3</v>
      </c>
      <c r="D10" s="387" t="s">
        <v>396</v>
      </c>
      <c r="E10" s="313">
        <v>2</v>
      </c>
      <c r="F10" s="387" t="s">
        <v>397</v>
      </c>
      <c r="G10" s="309">
        <v>3</v>
      </c>
      <c r="H10" s="388" t="s">
        <v>373</v>
      </c>
      <c r="I10" s="310">
        <v>2</v>
      </c>
      <c r="J10" s="388" t="s">
        <v>398</v>
      </c>
      <c r="K10" s="402">
        <v>1</v>
      </c>
      <c r="L10" s="416"/>
      <c r="M10" s="402">
        <v>2</v>
      </c>
      <c r="N10" s="416"/>
      <c r="O10" s="402">
        <v>2</v>
      </c>
      <c r="P10" s="416"/>
      <c r="Q10" s="402">
        <v>1</v>
      </c>
      <c r="R10" s="416"/>
      <c r="S10" s="402">
        <v>2</v>
      </c>
      <c r="T10" s="416"/>
      <c r="U10" s="402">
        <v>2</v>
      </c>
      <c r="V10" s="416"/>
      <c r="W10" s="402">
        <v>1</v>
      </c>
      <c r="X10" s="416"/>
      <c r="Y10" s="402">
        <v>3</v>
      </c>
      <c r="Z10" s="416"/>
      <c r="AA10" s="402">
        <v>2</v>
      </c>
      <c r="AB10" s="416"/>
      <c r="AC10" s="402">
        <v>1</v>
      </c>
      <c r="AD10" s="416"/>
      <c r="AE10" s="392"/>
      <c r="AF10" s="340">
        <v>2</v>
      </c>
      <c r="AG10" s="352" t="s">
        <v>208</v>
      </c>
      <c r="AH10" s="333">
        <v>3</v>
      </c>
      <c r="AI10" s="352" t="s">
        <v>399</v>
      </c>
      <c r="AJ10" s="334">
        <v>1</v>
      </c>
      <c r="AK10" s="352" t="s">
        <v>193</v>
      </c>
      <c r="AL10" s="338">
        <v>2</v>
      </c>
      <c r="AM10" s="352" t="s">
        <v>387</v>
      </c>
      <c r="AN10" s="338">
        <v>2</v>
      </c>
      <c r="AO10" s="352" t="s">
        <v>376</v>
      </c>
      <c r="AP10" s="334">
        <v>1</v>
      </c>
      <c r="AQ10" s="352" t="s">
        <v>361</v>
      </c>
      <c r="AR10" s="338">
        <v>2</v>
      </c>
      <c r="AS10" s="352" t="s">
        <v>376</v>
      </c>
      <c r="AT10" s="334">
        <v>1</v>
      </c>
      <c r="AU10" s="352" t="s">
        <v>361</v>
      </c>
      <c r="AV10" s="338">
        <v>2</v>
      </c>
      <c r="AW10" s="352" t="s">
        <v>210</v>
      </c>
      <c r="AX10" s="334">
        <v>1</v>
      </c>
      <c r="AY10" s="352" t="s">
        <v>389</v>
      </c>
      <c r="AZ10" s="274">
        <v>2</v>
      </c>
      <c r="BA10" s="352" t="s">
        <v>390</v>
      </c>
      <c r="BB10" s="338">
        <v>2</v>
      </c>
      <c r="BC10" s="352" t="s">
        <v>378</v>
      </c>
      <c r="BD10" s="338">
        <v>2</v>
      </c>
      <c r="BE10" s="373" t="s">
        <v>376</v>
      </c>
      <c r="BF10" s="392"/>
      <c r="BG10" s="340">
        <v>2</v>
      </c>
      <c r="BH10" s="352" t="s">
        <v>379</v>
      </c>
      <c r="BI10" s="334">
        <v>2</v>
      </c>
      <c r="BJ10" s="352" t="s">
        <v>380</v>
      </c>
      <c r="BK10" s="338">
        <v>1</v>
      </c>
      <c r="BL10" s="352" t="s">
        <v>400</v>
      </c>
      <c r="BM10" s="338">
        <v>2</v>
      </c>
      <c r="BN10" s="352" t="s">
        <v>370</v>
      </c>
      <c r="BO10" s="334">
        <v>1</v>
      </c>
      <c r="BP10" s="373" t="s">
        <v>401</v>
      </c>
      <c r="BQ10" s="392"/>
      <c r="BR10" s="346" t="s">
        <v>366</v>
      </c>
      <c r="BS10" s="274" t="s">
        <v>366</v>
      </c>
      <c r="BT10" s="274">
        <v>2</v>
      </c>
      <c r="BU10" s="379"/>
      <c r="BV10" s="396"/>
      <c r="BW10" s="242"/>
      <c r="BX10" s="362"/>
    </row>
    <row r="11" spans="2:76" ht="117" x14ac:dyDescent="0.35">
      <c r="B11" s="59" t="s">
        <v>102</v>
      </c>
      <c r="C11" s="265"/>
      <c r="D11" s="355"/>
      <c r="E11" s="266"/>
      <c r="F11" s="355"/>
      <c r="G11" s="266"/>
      <c r="H11" s="374"/>
      <c r="I11" s="265"/>
      <c r="J11" s="374"/>
      <c r="K11" s="386"/>
      <c r="L11" s="355"/>
      <c r="M11" s="386"/>
      <c r="N11" s="355"/>
      <c r="O11" s="386"/>
      <c r="P11" s="355"/>
      <c r="Q11" s="386"/>
      <c r="R11" s="355"/>
      <c r="S11" s="386"/>
      <c r="T11" s="355"/>
      <c r="U11" s="386"/>
      <c r="V11" s="355"/>
      <c r="W11" s="386"/>
      <c r="X11" s="355"/>
      <c r="Y11" s="386"/>
      <c r="Z11" s="355"/>
      <c r="AA11" s="386"/>
      <c r="AB11" s="355"/>
      <c r="AC11" s="386"/>
      <c r="AD11" s="355"/>
      <c r="AE11" s="392"/>
      <c r="AF11" s="315"/>
      <c r="AG11" s="353" t="s">
        <v>55</v>
      </c>
      <c r="AH11" s="266"/>
      <c r="AI11" s="353" t="s">
        <v>402</v>
      </c>
      <c r="AJ11" s="266"/>
      <c r="AK11" s="353" t="s">
        <v>213</v>
      </c>
      <c r="AL11" s="266"/>
      <c r="AM11" s="355"/>
      <c r="AN11" s="266"/>
      <c r="AO11" s="355"/>
      <c r="AP11" s="266"/>
      <c r="AQ11" s="355"/>
      <c r="AR11" s="266"/>
      <c r="AS11" s="355"/>
      <c r="AT11" s="266"/>
      <c r="AU11" s="355"/>
      <c r="AV11" s="266"/>
      <c r="AW11" s="353" t="s">
        <v>403</v>
      </c>
      <c r="AX11" s="266"/>
      <c r="AY11" s="355"/>
      <c r="AZ11" s="266"/>
      <c r="BA11" s="355"/>
      <c r="BB11" s="266"/>
      <c r="BC11" s="355"/>
      <c r="BD11" s="266"/>
      <c r="BE11" s="374"/>
      <c r="BF11" s="392"/>
      <c r="BG11" s="315"/>
      <c r="BH11" s="353" t="s">
        <v>404</v>
      </c>
      <c r="BI11" s="266"/>
      <c r="BJ11" s="353" t="s">
        <v>405</v>
      </c>
      <c r="BK11" s="266"/>
      <c r="BL11" s="353" t="s">
        <v>406</v>
      </c>
      <c r="BM11" s="266"/>
      <c r="BN11" s="353" t="s">
        <v>407</v>
      </c>
      <c r="BO11" s="266"/>
      <c r="BP11" s="370" t="s">
        <v>382</v>
      </c>
      <c r="BQ11" s="392"/>
      <c r="BR11" s="315"/>
      <c r="BS11" s="266"/>
      <c r="BT11" s="266"/>
      <c r="BU11" s="380"/>
      <c r="BV11" s="396"/>
      <c r="BW11" s="245"/>
      <c r="BX11" s="363"/>
    </row>
    <row r="12" spans="2:76" ht="65" x14ac:dyDescent="0.35">
      <c r="B12" s="73" t="s">
        <v>114</v>
      </c>
      <c r="C12" s="292">
        <v>3</v>
      </c>
      <c r="D12" s="350" t="s">
        <v>396</v>
      </c>
      <c r="E12" s="294">
        <v>3</v>
      </c>
      <c r="F12" s="350" t="s">
        <v>408</v>
      </c>
      <c r="G12" s="294">
        <v>3</v>
      </c>
      <c r="H12" s="371" t="s">
        <v>373</v>
      </c>
      <c r="I12" s="365">
        <v>2</v>
      </c>
      <c r="J12" s="371" t="s">
        <v>398</v>
      </c>
      <c r="K12" s="400">
        <v>1</v>
      </c>
      <c r="L12" s="414"/>
      <c r="M12" s="400">
        <v>2</v>
      </c>
      <c r="N12" s="414"/>
      <c r="O12" s="400">
        <v>2</v>
      </c>
      <c r="P12" s="414"/>
      <c r="Q12" s="400">
        <v>1</v>
      </c>
      <c r="R12" s="414"/>
      <c r="S12" s="400">
        <v>2</v>
      </c>
      <c r="T12" s="414"/>
      <c r="U12" s="400">
        <v>2</v>
      </c>
      <c r="V12" s="414"/>
      <c r="W12" s="400">
        <v>1</v>
      </c>
      <c r="X12" s="414"/>
      <c r="Y12" s="400">
        <v>2</v>
      </c>
      <c r="Z12" s="414"/>
      <c r="AA12" s="400">
        <v>3</v>
      </c>
      <c r="AB12" s="414"/>
      <c r="AC12" s="400">
        <v>1</v>
      </c>
      <c r="AD12" s="414"/>
      <c r="AE12" s="392"/>
      <c r="AF12" s="293">
        <v>2</v>
      </c>
      <c r="AG12" s="350" t="s">
        <v>409</v>
      </c>
      <c r="AH12" s="291">
        <v>2</v>
      </c>
      <c r="AI12" s="351"/>
      <c r="AJ12" s="294">
        <v>1</v>
      </c>
      <c r="AK12" s="350" t="s">
        <v>193</v>
      </c>
      <c r="AL12" s="294">
        <v>1</v>
      </c>
      <c r="AM12" s="350" t="s">
        <v>410</v>
      </c>
      <c r="AN12" s="318">
        <v>2</v>
      </c>
      <c r="AO12" s="350" t="s">
        <v>376</v>
      </c>
      <c r="AP12" s="294">
        <v>1</v>
      </c>
      <c r="AQ12" s="350" t="s">
        <v>361</v>
      </c>
      <c r="AR12" s="318">
        <v>2</v>
      </c>
      <c r="AS12" s="350" t="s">
        <v>376</v>
      </c>
      <c r="AT12" s="294">
        <v>1</v>
      </c>
      <c r="AU12" s="350" t="s">
        <v>361</v>
      </c>
      <c r="AV12" s="294">
        <v>1</v>
      </c>
      <c r="AW12" s="351"/>
      <c r="AX12" s="294">
        <v>1</v>
      </c>
      <c r="AY12" s="350" t="s">
        <v>389</v>
      </c>
      <c r="AZ12" s="260">
        <v>2</v>
      </c>
      <c r="BA12" s="350" t="s">
        <v>390</v>
      </c>
      <c r="BB12" s="318">
        <v>2</v>
      </c>
      <c r="BC12" s="350" t="s">
        <v>378</v>
      </c>
      <c r="BD12" s="318">
        <v>2</v>
      </c>
      <c r="BE12" s="371" t="s">
        <v>376</v>
      </c>
      <c r="BF12" s="392"/>
      <c r="BG12" s="323">
        <v>3</v>
      </c>
      <c r="BH12" s="351"/>
      <c r="BI12" s="294">
        <v>3</v>
      </c>
      <c r="BJ12" s="351"/>
      <c r="BK12" s="318">
        <v>2</v>
      </c>
      <c r="BL12" s="350" t="s">
        <v>411</v>
      </c>
      <c r="BM12" s="318">
        <v>3</v>
      </c>
      <c r="BN12" s="351"/>
      <c r="BO12" s="294">
        <v>3</v>
      </c>
      <c r="BP12" s="418"/>
      <c r="BQ12" s="392"/>
      <c r="BR12" s="343" t="s">
        <v>366</v>
      </c>
      <c r="BS12" s="260" t="s">
        <v>366</v>
      </c>
      <c r="BT12" s="260">
        <v>2</v>
      </c>
      <c r="BU12" s="377"/>
      <c r="BV12" s="396"/>
      <c r="BW12" s="239"/>
      <c r="BX12" s="360"/>
    </row>
    <row r="13" spans="2:76" ht="65" x14ac:dyDescent="0.35">
      <c r="B13" s="73" t="s">
        <v>115</v>
      </c>
      <c r="C13" s="292">
        <v>3</v>
      </c>
      <c r="D13" s="350" t="s">
        <v>396</v>
      </c>
      <c r="E13" s="294">
        <v>3</v>
      </c>
      <c r="F13" s="350" t="s">
        <v>408</v>
      </c>
      <c r="G13" s="294">
        <v>3</v>
      </c>
      <c r="H13" s="371" t="s">
        <v>373</v>
      </c>
      <c r="I13" s="365">
        <v>2</v>
      </c>
      <c r="J13" s="371" t="s">
        <v>398</v>
      </c>
      <c r="K13" s="400">
        <v>1</v>
      </c>
      <c r="L13" s="414"/>
      <c r="M13" s="400">
        <v>2</v>
      </c>
      <c r="N13" s="414"/>
      <c r="O13" s="400">
        <v>2</v>
      </c>
      <c r="P13" s="414"/>
      <c r="Q13" s="400">
        <v>1</v>
      </c>
      <c r="R13" s="414"/>
      <c r="S13" s="400">
        <v>2</v>
      </c>
      <c r="T13" s="414"/>
      <c r="U13" s="400">
        <v>2</v>
      </c>
      <c r="V13" s="414"/>
      <c r="W13" s="400">
        <v>1</v>
      </c>
      <c r="X13" s="414"/>
      <c r="Y13" s="400">
        <v>2</v>
      </c>
      <c r="Z13" s="414"/>
      <c r="AA13" s="400">
        <v>3</v>
      </c>
      <c r="AB13" s="414"/>
      <c r="AC13" s="400">
        <v>1</v>
      </c>
      <c r="AD13" s="414"/>
      <c r="AE13" s="392"/>
      <c r="AF13" s="293">
        <v>1</v>
      </c>
      <c r="AG13" s="351"/>
      <c r="AH13" s="291">
        <v>2</v>
      </c>
      <c r="AI13" s="351"/>
      <c r="AJ13" s="294">
        <v>1</v>
      </c>
      <c r="AK13" s="350" t="s">
        <v>193</v>
      </c>
      <c r="AL13" s="294">
        <v>1</v>
      </c>
      <c r="AM13" s="350" t="s">
        <v>412</v>
      </c>
      <c r="AN13" s="318">
        <v>2</v>
      </c>
      <c r="AO13" s="350" t="s">
        <v>376</v>
      </c>
      <c r="AP13" s="294">
        <v>1</v>
      </c>
      <c r="AQ13" s="350" t="s">
        <v>361</v>
      </c>
      <c r="AR13" s="318">
        <v>2</v>
      </c>
      <c r="AS13" s="350" t="s">
        <v>376</v>
      </c>
      <c r="AT13" s="294">
        <v>1</v>
      </c>
      <c r="AU13" s="350" t="s">
        <v>361</v>
      </c>
      <c r="AV13" s="294">
        <v>1</v>
      </c>
      <c r="AW13" s="351"/>
      <c r="AX13" s="294">
        <v>1</v>
      </c>
      <c r="AY13" s="350" t="s">
        <v>389</v>
      </c>
      <c r="AZ13" s="260">
        <v>2</v>
      </c>
      <c r="BA13" s="350" t="s">
        <v>390</v>
      </c>
      <c r="BB13" s="318">
        <v>2</v>
      </c>
      <c r="BC13" s="350" t="s">
        <v>378</v>
      </c>
      <c r="BD13" s="318">
        <v>2</v>
      </c>
      <c r="BE13" s="371" t="s">
        <v>376</v>
      </c>
      <c r="BF13" s="392"/>
      <c r="BG13" s="323">
        <v>3</v>
      </c>
      <c r="BH13" s="350" t="s">
        <v>413</v>
      </c>
      <c r="BI13" s="294">
        <v>3</v>
      </c>
      <c r="BJ13" s="351"/>
      <c r="BK13" s="318">
        <v>2</v>
      </c>
      <c r="BL13" s="350" t="s">
        <v>411</v>
      </c>
      <c r="BM13" s="318">
        <v>3</v>
      </c>
      <c r="BN13" s="350" t="s">
        <v>413</v>
      </c>
      <c r="BO13" s="294">
        <v>3</v>
      </c>
      <c r="BP13" s="418"/>
      <c r="BQ13" s="392"/>
      <c r="BR13" s="343" t="s">
        <v>366</v>
      </c>
      <c r="BS13" s="260" t="s">
        <v>366</v>
      </c>
      <c r="BT13" s="260">
        <v>2</v>
      </c>
      <c r="BU13" s="377"/>
      <c r="BV13" s="396"/>
      <c r="BW13" s="239"/>
      <c r="BX13" s="360"/>
    </row>
    <row r="14" spans="2:76" ht="65.5" thickBot="1" x14ac:dyDescent="0.4">
      <c r="B14" s="77" t="s">
        <v>116</v>
      </c>
      <c r="C14" s="296">
        <v>3</v>
      </c>
      <c r="D14" s="356" t="s">
        <v>396</v>
      </c>
      <c r="E14" s="297">
        <v>3</v>
      </c>
      <c r="F14" s="356" t="s">
        <v>408</v>
      </c>
      <c r="G14" s="297">
        <v>3</v>
      </c>
      <c r="H14" s="372" t="s">
        <v>373</v>
      </c>
      <c r="I14" s="304">
        <v>2</v>
      </c>
      <c r="J14" s="372" t="s">
        <v>398</v>
      </c>
      <c r="K14" s="401">
        <v>1</v>
      </c>
      <c r="L14" s="415"/>
      <c r="M14" s="401">
        <v>2</v>
      </c>
      <c r="N14" s="415"/>
      <c r="O14" s="401">
        <v>2</v>
      </c>
      <c r="P14" s="415"/>
      <c r="Q14" s="401">
        <v>1</v>
      </c>
      <c r="R14" s="415"/>
      <c r="S14" s="401">
        <v>2</v>
      </c>
      <c r="T14" s="415"/>
      <c r="U14" s="401">
        <v>2</v>
      </c>
      <c r="V14" s="415"/>
      <c r="W14" s="401">
        <v>1</v>
      </c>
      <c r="X14" s="415"/>
      <c r="Y14" s="401">
        <v>2</v>
      </c>
      <c r="Z14" s="415"/>
      <c r="AA14" s="401">
        <v>3</v>
      </c>
      <c r="AB14" s="415"/>
      <c r="AC14" s="401">
        <v>1</v>
      </c>
      <c r="AD14" s="415"/>
      <c r="AE14" s="392"/>
      <c r="AF14" s="299">
        <v>1</v>
      </c>
      <c r="AG14" s="356" t="s">
        <v>226</v>
      </c>
      <c r="AH14" s="305">
        <v>2</v>
      </c>
      <c r="AI14" s="357"/>
      <c r="AJ14" s="305">
        <v>3</v>
      </c>
      <c r="AK14" s="356" t="s">
        <v>227</v>
      </c>
      <c r="AL14" s="305">
        <v>2</v>
      </c>
      <c r="AM14" s="356" t="s">
        <v>414</v>
      </c>
      <c r="AN14" s="300">
        <v>2</v>
      </c>
      <c r="AO14" s="356" t="s">
        <v>376</v>
      </c>
      <c r="AP14" s="297">
        <v>1</v>
      </c>
      <c r="AQ14" s="356" t="s">
        <v>361</v>
      </c>
      <c r="AR14" s="300">
        <v>2</v>
      </c>
      <c r="AS14" s="356" t="s">
        <v>376</v>
      </c>
      <c r="AT14" s="305">
        <v>3</v>
      </c>
      <c r="AU14" s="356" t="s">
        <v>415</v>
      </c>
      <c r="AV14" s="297">
        <v>1</v>
      </c>
      <c r="AW14" s="357"/>
      <c r="AX14" s="297">
        <v>1</v>
      </c>
      <c r="AY14" s="356" t="s">
        <v>389</v>
      </c>
      <c r="AZ14" s="262">
        <v>2</v>
      </c>
      <c r="BA14" s="356" t="s">
        <v>390</v>
      </c>
      <c r="BB14" s="300">
        <v>2</v>
      </c>
      <c r="BC14" s="356" t="s">
        <v>378</v>
      </c>
      <c r="BD14" s="300">
        <v>2</v>
      </c>
      <c r="BE14" s="372" t="s">
        <v>376</v>
      </c>
      <c r="BF14" s="392"/>
      <c r="BG14" s="298">
        <v>2</v>
      </c>
      <c r="BH14" s="356" t="s">
        <v>416</v>
      </c>
      <c r="BI14" s="297">
        <v>3</v>
      </c>
      <c r="BJ14" s="357"/>
      <c r="BK14" s="300">
        <v>2</v>
      </c>
      <c r="BL14" s="356" t="s">
        <v>411</v>
      </c>
      <c r="BM14" s="300">
        <v>2</v>
      </c>
      <c r="BN14" s="356" t="s">
        <v>416</v>
      </c>
      <c r="BO14" s="297">
        <v>3</v>
      </c>
      <c r="BP14" s="419"/>
      <c r="BQ14" s="392"/>
      <c r="BR14" s="344" t="s">
        <v>366</v>
      </c>
      <c r="BS14" s="262" t="s">
        <v>366</v>
      </c>
      <c r="BT14" s="262">
        <v>2</v>
      </c>
      <c r="BU14" s="378"/>
      <c r="BV14" s="396"/>
      <c r="BW14" s="240"/>
      <c r="BX14" s="361"/>
    </row>
    <row r="15" spans="2:76" ht="99" customHeight="1" x14ac:dyDescent="0.35">
      <c r="B15" s="59" t="s">
        <v>117</v>
      </c>
      <c r="C15" s="265"/>
      <c r="D15" s="355"/>
      <c r="E15" s="266"/>
      <c r="F15" s="355"/>
      <c r="G15" s="266"/>
      <c r="H15" s="374"/>
      <c r="I15" s="265"/>
      <c r="J15" s="374"/>
      <c r="K15" s="386"/>
      <c r="L15" s="355"/>
      <c r="M15" s="386"/>
      <c r="N15" s="355"/>
      <c r="O15" s="386"/>
      <c r="P15" s="355"/>
      <c r="Q15" s="386"/>
      <c r="R15" s="355"/>
      <c r="S15" s="386"/>
      <c r="T15" s="355"/>
      <c r="U15" s="386"/>
      <c r="V15" s="355"/>
      <c r="W15" s="386"/>
      <c r="X15" s="355"/>
      <c r="Y15" s="386"/>
      <c r="Z15" s="355"/>
      <c r="AA15" s="386"/>
      <c r="AB15" s="355"/>
      <c r="AC15" s="386"/>
      <c r="AD15" s="355"/>
      <c r="AE15" s="392"/>
      <c r="AF15" s="315"/>
      <c r="AG15" s="353" t="s">
        <v>55</v>
      </c>
      <c r="AH15" s="266"/>
      <c r="AI15" s="353" t="s">
        <v>417</v>
      </c>
      <c r="AJ15" s="266"/>
      <c r="AK15" s="353" t="s">
        <v>213</v>
      </c>
      <c r="AL15" s="266"/>
      <c r="AM15" s="355"/>
      <c r="AN15" s="266"/>
      <c r="AO15" s="355"/>
      <c r="AP15" s="266"/>
      <c r="AQ15" s="355"/>
      <c r="AR15" s="266"/>
      <c r="AS15" s="355"/>
      <c r="AT15" s="266"/>
      <c r="AU15" s="355"/>
      <c r="AV15" s="266"/>
      <c r="AW15" s="353" t="s">
        <v>418</v>
      </c>
      <c r="AX15" s="266"/>
      <c r="AY15" s="355"/>
      <c r="AZ15" s="266"/>
      <c r="BA15" s="355"/>
      <c r="BB15" s="266"/>
      <c r="BC15" s="355"/>
      <c r="BD15" s="266"/>
      <c r="BE15" s="374"/>
      <c r="BF15" s="392"/>
      <c r="BG15" s="315"/>
      <c r="BH15" s="353" t="s">
        <v>419</v>
      </c>
      <c r="BI15" s="266"/>
      <c r="BJ15" s="353" t="s">
        <v>405</v>
      </c>
      <c r="BK15" s="266"/>
      <c r="BL15" s="353" t="s">
        <v>420</v>
      </c>
      <c r="BM15" s="266"/>
      <c r="BN15" s="353" t="s">
        <v>421</v>
      </c>
      <c r="BO15" s="266"/>
      <c r="BP15" s="370" t="s">
        <v>382</v>
      </c>
      <c r="BQ15" s="392"/>
      <c r="BR15" s="315"/>
      <c r="BS15" s="266"/>
      <c r="BT15" s="266"/>
      <c r="BU15" s="380"/>
      <c r="BV15" s="396"/>
      <c r="BW15" s="245"/>
      <c r="BX15" s="363"/>
    </row>
    <row r="16" spans="2:76" ht="65" x14ac:dyDescent="0.35">
      <c r="B16" s="73" t="s">
        <v>114</v>
      </c>
      <c r="C16" s="292">
        <v>3</v>
      </c>
      <c r="D16" s="350" t="s">
        <v>396</v>
      </c>
      <c r="E16" s="294">
        <v>3</v>
      </c>
      <c r="F16" s="350" t="s">
        <v>408</v>
      </c>
      <c r="G16" s="294">
        <v>3</v>
      </c>
      <c r="H16" s="371" t="s">
        <v>373</v>
      </c>
      <c r="I16" s="292">
        <v>3</v>
      </c>
      <c r="J16" s="371" t="s">
        <v>422</v>
      </c>
      <c r="K16" s="400">
        <v>1</v>
      </c>
      <c r="L16" s="414"/>
      <c r="M16" s="400">
        <v>3</v>
      </c>
      <c r="N16" s="414"/>
      <c r="O16" s="400">
        <v>3</v>
      </c>
      <c r="P16" s="414"/>
      <c r="Q16" s="400">
        <v>1</v>
      </c>
      <c r="R16" s="414"/>
      <c r="S16" s="400">
        <v>3</v>
      </c>
      <c r="T16" s="414"/>
      <c r="U16" s="400">
        <v>3</v>
      </c>
      <c r="V16" s="414"/>
      <c r="W16" s="400">
        <v>2</v>
      </c>
      <c r="X16" s="414"/>
      <c r="Y16" s="400">
        <v>2</v>
      </c>
      <c r="Z16" s="414"/>
      <c r="AA16" s="400">
        <v>3</v>
      </c>
      <c r="AB16" s="414"/>
      <c r="AC16" s="400">
        <v>2</v>
      </c>
      <c r="AD16" s="414"/>
      <c r="AE16" s="392"/>
      <c r="AF16" s="293">
        <v>2</v>
      </c>
      <c r="AG16" s="350" t="s">
        <v>409</v>
      </c>
      <c r="AH16" s="318">
        <v>2</v>
      </c>
      <c r="AI16" s="351"/>
      <c r="AJ16" s="294">
        <v>1</v>
      </c>
      <c r="AK16" s="350" t="s">
        <v>193</v>
      </c>
      <c r="AL16" s="294">
        <v>1</v>
      </c>
      <c r="AM16" s="350" t="s">
        <v>410</v>
      </c>
      <c r="AN16" s="318">
        <v>2</v>
      </c>
      <c r="AO16" s="350" t="s">
        <v>376</v>
      </c>
      <c r="AP16" s="294">
        <v>1</v>
      </c>
      <c r="AQ16" s="350" t="s">
        <v>361</v>
      </c>
      <c r="AR16" s="318">
        <v>2</v>
      </c>
      <c r="AS16" s="350" t="s">
        <v>376</v>
      </c>
      <c r="AT16" s="294">
        <v>1</v>
      </c>
      <c r="AU16" s="350" t="s">
        <v>361</v>
      </c>
      <c r="AV16" s="318">
        <v>2</v>
      </c>
      <c r="AW16" s="351"/>
      <c r="AX16" s="318">
        <v>2</v>
      </c>
      <c r="AY16" s="350" t="s">
        <v>423</v>
      </c>
      <c r="AZ16" s="260">
        <v>2</v>
      </c>
      <c r="BA16" s="350" t="s">
        <v>390</v>
      </c>
      <c r="BB16" s="318">
        <v>2</v>
      </c>
      <c r="BC16" s="350" t="s">
        <v>378</v>
      </c>
      <c r="BD16" s="318">
        <v>2</v>
      </c>
      <c r="BE16" s="371" t="s">
        <v>376</v>
      </c>
      <c r="BF16" s="392"/>
      <c r="BG16" s="323">
        <v>2</v>
      </c>
      <c r="BH16" s="351"/>
      <c r="BI16" s="294">
        <v>3</v>
      </c>
      <c r="BJ16" s="351"/>
      <c r="BK16" s="294">
        <v>2</v>
      </c>
      <c r="BL16" s="350" t="s">
        <v>411</v>
      </c>
      <c r="BM16" s="318">
        <v>2</v>
      </c>
      <c r="BN16" s="351"/>
      <c r="BO16" s="294">
        <v>3</v>
      </c>
      <c r="BP16" s="418"/>
      <c r="BQ16" s="392"/>
      <c r="BR16" s="343" t="s">
        <v>366</v>
      </c>
      <c r="BS16" s="260" t="s">
        <v>366</v>
      </c>
      <c r="BT16" s="260">
        <v>2</v>
      </c>
      <c r="BU16" s="377"/>
      <c r="BV16" s="396"/>
      <c r="BW16" s="239"/>
      <c r="BX16" s="360"/>
    </row>
    <row r="17" spans="2:76" ht="65" x14ac:dyDescent="0.35">
      <c r="B17" s="73" t="s">
        <v>115</v>
      </c>
      <c r="C17" s="292">
        <v>3</v>
      </c>
      <c r="D17" s="350" t="s">
        <v>396</v>
      </c>
      <c r="E17" s="294">
        <v>3</v>
      </c>
      <c r="F17" s="350" t="s">
        <v>408</v>
      </c>
      <c r="G17" s="294">
        <v>3</v>
      </c>
      <c r="H17" s="371" t="s">
        <v>373</v>
      </c>
      <c r="I17" s="292">
        <v>3</v>
      </c>
      <c r="J17" s="371" t="s">
        <v>422</v>
      </c>
      <c r="K17" s="400">
        <v>1</v>
      </c>
      <c r="L17" s="414"/>
      <c r="M17" s="400">
        <v>3</v>
      </c>
      <c r="N17" s="414"/>
      <c r="O17" s="400">
        <v>3</v>
      </c>
      <c r="P17" s="414"/>
      <c r="Q17" s="400">
        <v>1</v>
      </c>
      <c r="R17" s="414"/>
      <c r="S17" s="400">
        <v>3</v>
      </c>
      <c r="T17" s="414"/>
      <c r="U17" s="400">
        <v>3</v>
      </c>
      <c r="V17" s="414"/>
      <c r="W17" s="400">
        <v>2</v>
      </c>
      <c r="X17" s="414"/>
      <c r="Y17" s="400">
        <v>2</v>
      </c>
      <c r="Z17" s="414"/>
      <c r="AA17" s="400">
        <v>3</v>
      </c>
      <c r="AB17" s="414"/>
      <c r="AC17" s="400">
        <v>2</v>
      </c>
      <c r="AD17" s="414"/>
      <c r="AE17" s="392"/>
      <c r="AF17" s="293">
        <v>1</v>
      </c>
      <c r="AG17" s="351"/>
      <c r="AH17" s="318">
        <v>2</v>
      </c>
      <c r="AI17" s="351"/>
      <c r="AJ17" s="294">
        <v>1</v>
      </c>
      <c r="AK17" s="350" t="s">
        <v>193</v>
      </c>
      <c r="AL17" s="294">
        <v>1</v>
      </c>
      <c r="AM17" s="350" t="s">
        <v>412</v>
      </c>
      <c r="AN17" s="318">
        <v>2</v>
      </c>
      <c r="AO17" s="350" t="s">
        <v>376</v>
      </c>
      <c r="AP17" s="294">
        <v>1</v>
      </c>
      <c r="AQ17" s="350" t="s">
        <v>361</v>
      </c>
      <c r="AR17" s="318">
        <v>2</v>
      </c>
      <c r="AS17" s="350" t="s">
        <v>376</v>
      </c>
      <c r="AT17" s="294">
        <v>1</v>
      </c>
      <c r="AU17" s="350" t="s">
        <v>361</v>
      </c>
      <c r="AV17" s="318">
        <v>2</v>
      </c>
      <c r="AW17" s="351"/>
      <c r="AX17" s="318">
        <v>2</v>
      </c>
      <c r="AY17" s="350" t="s">
        <v>423</v>
      </c>
      <c r="AZ17" s="260">
        <v>2</v>
      </c>
      <c r="BA17" s="350" t="s">
        <v>390</v>
      </c>
      <c r="BB17" s="318">
        <v>2</v>
      </c>
      <c r="BC17" s="350" t="s">
        <v>378</v>
      </c>
      <c r="BD17" s="318">
        <v>2</v>
      </c>
      <c r="BE17" s="371" t="s">
        <v>376</v>
      </c>
      <c r="BF17" s="392"/>
      <c r="BG17" s="323">
        <v>2</v>
      </c>
      <c r="BH17" s="350" t="s">
        <v>413</v>
      </c>
      <c r="BI17" s="294">
        <v>3</v>
      </c>
      <c r="BJ17" s="351"/>
      <c r="BK17" s="294">
        <v>2</v>
      </c>
      <c r="BL17" s="350" t="s">
        <v>411</v>
      </c>
      <c r="BM17" s="318">
        <v>2</v>
      </c>
      <c r="BN17" s="350" t="s">
        <v>413</v>
      </c>
      <c r="BO17" s="294">
        <v>3</v>
      </c>
      <c r="BP17" s="418"/>
      <c r="BQ17" s="392"/>
      <c r="BR17" s="343" t="s">
        <v>366</v>
      </c>
      <c r="BS17" s="260" t="s">
        <v>366</v>
      </c>
      <c r="BT17" s="260">
        <v>2</v>
      </c>
      <c r="BU17" s="377"/>
      <c r="BV17" s="396"/>
      <c r="BW17" s="239"/>
      <c r="BX17" s="360"/>
    </row>
    <row r="18" spans="2:76" ht="65.5" thickBot="1" x14ac:dyDescent="0.4">
      <c r="B18" s="77" t="s">
        <v>116</v>
      </c>
      <c r="C18" s="296">
        <v>3</v>
      </c>
      <c r="D18" s="356" t="s">
        <v>396</v>
      </c>
      <c r="E18" s="297">
        <v>3</v>
      </c>
      <c r="F18" s="356" t="s">
        <v>408</v>
      </c>
      <c r="G18" s="297">
        <v>3</v>
      </c>
      <c r="H18" s="372" t="s">
        <v>373</v>
      </c>
      <c r="I18" s="296">
        <v>3</v>
      </c>
      <c r="J18" s="372" t="s">
        <v>422</v>
      </c>
      <c r="K18" s="401">
        <v>1</v>
      </c>
      <c r="L18" s="415"/>
      <c r="M18" s="401">
        <v>3</v>
      </c>
      <c r="N18" s="415"/>
      <c r="O18" s="401">
        <v>3</v>
      </c>
      <c r="P18" s="415"/>
      <c r="Q18" s="401">
        <v>1</v>
      </c>
      <c r="R18" s="415"/>
      <c r="S18" s="401">
        <v>3</v>
      </c>
      <c r="T18" s="415"/>
      <c r="U18" s="401">
        <v>3</v>
      </c>
      <c r="V18" s="415"/>
      <c r="W18" s="401">
        <v>2</v>
      </c>
      <c r="X18" s="415"/>
      <c r="Y18" s="401">
        <v>2</v>
      </c>
      <c r="Z18" s="415"/>
      <c r="AA18" s="401">
        <v>3</v>
      </c>
      <c r="AB18" s="415"/>
      <c r="AC18" s="401">
        <v>2</v>
      </c>
      <c r="AD18" s="415"/>
      <c r="AE18" s="392"/>
      <c r="AF18" s="299">
        <v>1</v>
      </c>
      <c r="AG18" s="356" t="s">
        <v>226</v>
      </c>
      <c r="AH18" s="300">
        <v>2</v>
      </c>
      <c r="AI18" s="357"/>
      <c r="AJ18" s="305">
        <v>3</v>
      </c>
      <c r="AK18" s="356" t="s">
        <v>227</v>
      </c>
      <c r="AL18" s="305">
        <v>2</v>
      </c>
      <c r="AM18" s="356" t="s">
        <v>414</v>
      </c>
      <c r="AN18" s="300">
        <v>2</v>
      </c>
      <c r="AO18" s="356" t="s">
        <v>376</v>
      </c>
      <c r="AP18" s="297">
        <v>1</v>
      </c>
      <c r="AQ18" s="356" t="s">
        <v>361</v>
      </c>
      <c r="AR18" s="300">
        <v>2</v>
      </c>
      <c r="AS18" s="356" t="s">
        <v>376</v>
      </c>
      <c r="AT18" s="305">
        <v>3</v>
      </c>
      <c r="AU18" s="356" t="s">
        <v>415</v>
      </c>
      <c r="AV18" s="300">
        <v>2</v>
      </c>
      <c r="AW18" s="357"/>
      <c r="AX18" s="300">
        <v>2</v>
      </c>
      <c r="AY18" s="356" t="s">
        <v>423</v>
      </c>
      <c r="AZ18" s="262">
        <v>2</v>
      </c>
      <c r="BA18" s="356" t="s">
        <v>390</v>
      </c>
      <c r="BB18" s="300">
        <v>2</v>
      </c>
      <c r="BC18" s="356" t="s">
        <v>378</v>
      </c>
      <c r="BD18" s="300">
        <v>2</v>
      </c>
      <c r="BE18" s="372" t="s">
        <v>376</v>
      </c>
      <c r="BF18" s="392"/>
      <c r="BG18" s="298">
        <v>1</v>
      </c>
      <c r="BH18" s="356" t="s">
        <v>416</v>
      </c>
      <c r="BI18" s="297">
        <v>3</v>
      </c>
      <c r="BJ18" s="357"/>
      <c r="BK18" s="297">
        <v>2</v>
      </c>
      <c r="BL18" s="356" t="s">
        <v>411</v>
      </c>
      <c r="BM18" s="300">
        <v>1</v>
      </c>
      <c r="BN18" s="356" t="s">
        <v>416</v>
      </c>
      <c r="BO18" s="297">
        <v>3</v>
      </c>
      <c r="BP18" s="419"/>
      <c r="BQ18" s="392"/>
      <c r="BR18" s="344" t="s">
        <v>366</v>
      </c>
      <c r="BS18" s="262" t="s">
        <v>366</v>
      </c>
      <c r="BT18" s="262">
        <v>2</v>
      </c>
      <c r="BU18" s="378"/>
      <c r="BV18" s="396"/>
      <c r="BW18" s="240"/>
      <c r="BX18" s="361"/>
    </row>
    <row r="19" spans="2:76" ht="117.75" customHeight="1" x14ac:dyDescent="0.35">
      <c r="B19" s="59" t="s">
        <v>125</v>
      </c>
      <c r="C19" s="265"/>
      <c r="D19" s="355"/>
      <c r="E19" s="266"/>
      <c r="F19" s="355"/>
      <c r="G19" s="266"/>
      <c r="H19" s="374"/>
      <c r="I19" s="265"/>
      <c r="J19" s="374"/>
      <c r="K19" s="386"/>
      <c r="L19" s="355"/>
      <c r="M19" s="386"/>
      <c r="N19" s="355"/>
      <c r="O19" s="386"/>
      <c r="P19" s="355"/>
      <c r="Q19" s="386"/>
      <c r="R19" s="355"/>
      <c r="S19" s="386"/>
      <c r="T19" s="355"/>
      <c r="U19" s="386"/>
      <c r="V19" s="355"/>
      <c r="W19" s="386"/>
      <c r="X19" s="355"/>
      <c r="Y19" s="386"/>
      <c r="Z19" s="355"/>
      <c r="AA19" s="386"/>
      <c r="AB19" s="355"/>
      <c r="AC19" s="386"/>
      <c r="AD19" s="355"/>
      <c r="AE19" s="392"/>
      <c r="AF19" s="315"/>
      <c r="AG19" s="353" t="s">
        <v>55</v>
      </c>
      <c r="AH19" s="266"/>
      <c r="AI19" s="353" t="s">
        <v>424</v>
      </c>
      <c r="AJ19" s="266"/>
      <c r="AK19" s="353" t="s">
        <v>213</v>
      </c>
      <c r="AL19" s="266"/>
      <c r="AM19" s="355"/>
      <c r="AN19" s="266"/>
      <c r="AO19" s="355"/>
      <c r="AP19" s="266"/>
      <c r="AQ19" s="355"/>
      <c r="AR19" s="266"/>
      <c r="AS19" s="355"/>
      <c r="AT19" s="266"/>
      <c r="AU19" s="355"/>
      <c r="AV19" s="266"/>
      <c r="AW19" s="353" t="s">
        <v>425</v>
      </c>
      <c r="AX19" s="266"/>
      <c r="AY19" s="355"/>
      <c r="AZ19" s="266"/>
      <c r="BA19" s="355"/>
      <c r="BB19" s="266"/>
      <c r="BC19" s="355"/>
      <c r="BD19" s="266"/>
      <c r="BE19" s="374"/>
      <c r="BF19" s="392"/>
      <c r="BG19" s="315"/>
      <c r="BH19" s="353" t="s">
        <v>426</v>
      </c>
      <c r="BI19" s="266"/>
      <c r="BJ19" s="353" t="s">
        <v>405</v>
      </c>
      <c r="BK19" s="266"/>
      <c r="BL19" s="353" t="s">
        <v>427</v>
      </c>
      <c r="BM19" s="266"/>
      <c r="BN19" s="353" t="s">
        <v>428</v>
      </c>
      <c r="BO19" s="266"/>
      <c r="BP19" s="370" t="s">
        <v>382</v>
      </c>
      <c r="BQ19" s="392"/>
      <c r="BR19" s="315"/>
      <c r="BS19" s="266"/>
      <c r="BT19" s="266"/>
      <c r="BU19" s="380"/>
      <c r="BV19" s="396"/>
      <c r="BW19" s="245"/>
      <c r="BX19" s="363"/>
    </row>
    <row r="20" spans="2:76" ht="65" x14ac:dyDescent="0.35">
      <c r="B20" s="73" t="s">
        <v>114</v>
      </c>
      <c r="C20" s="292">
        <v>3</v>
      </c>
      <c r="D20" s="350" t="s">
        <v>396</v>
      </c>
      <c r="E20" s="294">
        <v>3</v>
      </c>
      <c r="F20" s="350" t="s">
        <v>408</v>
      </c>
      <c r="G20" s="294">
        <v>3</v>
      </c>
      <c r="H20" s="371" t="s">
        <v>373</v>
      </c>
      <c r="I20" s="292">
        <v>3</v>
      </c>
      <c r="J20" s="371" t="s">
        <v>422</v>
      </c>
      <c r="K20" s="400">
        <v>3</v>
      </c>
      <c r="L20" s="414"/>
      <c r="M20" s="400">
        <v>3</v>
      </c>
      <c r="N20" s="414"/>
      <c r="O20" s="400">
        <v>3</v>
      </c>
      <c r="P20" s="414"/>
      <c r="Q20" s="400">
        <v>3</v>
      </c>
      <c r="R20" s="414"/>
      <c r="S20" s="400">
        <v>3</v>
      </c>
      <c r="T20" s="414"/>
      <c r="U20" s="400">
        <v>3</v>
      </c>
      <c r="V20" s="414"/>
      <c r="W20" s="400">
        <v>3</v>
      </c>
      <c r="X20" s="414"/>
      <c r="Y20" s="400">
        <v>2</v>
      </c>
      <c r="Z20" s="414"/>
      <c r="AA20" s="400">
        <v>3</v>
      </c>
      <c r="AB20" s="414"/>
      <c r="AC20" s="400">
        <v>3</v>
      </c>
      <c r="AD20" s="414"/>
      <c r="AE20" s="392"/>
      <c r="AF20" s="293">
        <v>2</v>
      </c>
      <c r="AG20" s="350" t="s">
        <v>409</v>
      </c>
      <c r="AH20" s="291">
        <v>3</v>
      </c>
      <c r="AI20" s="351"/>
      <c r="AJ20" s="294">
        <v>1</v>
      </c>
      <c r="AK20" s="350" t="s">
        <v>193</v>
      </c>
      <c r="AL20" s="318">
        <v>2</v>
      </c>
      <c r="AM20" s="350" t="s">
        <v>429</v>
      </c>
      <c r="AN20" s="318">
        <v>2</v>
      </c>
      <c r="AO20" s="350" t="s">
        <v>376</v>
      </c>
      <c r="AP20" s="294">
        <v>1</v>
      </c>
      <c r="AQ20" s="350" t="s">
        <v>361</v>
      </c>
      <c r="AR20" s="318">
        <v>2</v>
      </c>
      <c r="AS20" s="350" t="s">
        <v>376</v>
      </c>
      <c r="AT20" s="318">
        <v>2</v>
      </c>
      <c r="AU20" s="350" t="s">
        <v>430</v>
      </c>
      <c r="AV20" s="318">
        <v>2</v>
      </c>
      <c r="AW20" s="351"/>
      <c r="AX20" s="318">
        <v>3</v>
      </c>
      <c r="AY20" s="350" t="s">
        <v>431</v>
      </c>
      <c r="AZ20" s="260">
        <v>2</v>
      </c>
      <c r="BA20" s="350" t="s">
        <v>390</v>
      </c>
      <c r="BB20" s="318">
        <v>2</v>
      </c>
      <c r="BC20" s="350" t="s">
        <v>378</v>
      </c>
      <c r="BD20" s="318">
        <v>2</v>
      </c>
      <c r="BE20" s="371" t="s">
        <v>376</v>
      </c>
      <c r="BF20" s="392"/>
      <c r="BG20" s="317">
        <v>1</v>
      </c>
      <c r="BH20" s="351"/>
      <c r="BI20" s="294">
        <v>3</v>
      </c>
      <c r="BJ20" s="351"/>
      <c r="BK20" s="294">
        <v>3</v>
      </c>
      <c r="BL20" s="350" t="s">
        <v>411</v>
      </c>
      <c r="BM20" s="291">
        <v>1</v>
      </c>
      <c r="BN20" s="351"/>
      <c r="BO20" s="294">
        <v>3</v>
      </c>
      <c r="BP20" s="418"/>
      <c r="BQ20" s="392"/>
      <c r="BR20" s="343" t="s">
        <v>366</v>
      </c>
      <c r="BS20" s="260" t="s">
        <v>366</v>
      </c>
      <c r="BT20" s="260">
        <v>2</v>
      </c>
      <c r="BU20" s="377"/>
      <c r="BV20" s="396"/>
      <c r="BW20" s="239"/>
      <c r="BX20" s="360"/>
    </row>
    <row r="21" spans="2:76" ht="65" x14ac:dyDescent="0.35">
      <c r="B21" s="73" t="s">
        <v>115</v>
      </c>
      <c r="C21" s="292">
        <v>3</v>
      </c>
      <c r="D21" s="350" t="s">
        <v>396</v>
      </c>
      <c r="E21" s="294">
        <v>3</v>
      </c>
      <c r="F21" s="350" t="s">
        <v>408</v>
      </c>
      <c r="G21" s="294">
        <v>3</v>
      </c>
      <c r="H21" s="371" t="s">
        <v>373</v>
      </c>
      <c r="I21" s="292">
        <v>3</v>
      </c>
      <c r="J21" s="371" t="s">
        <v>422</v>
      </c>
      <c r="K21" s="400">
        <v>3</v>
      </c>
      <c r="L21" s="414"/>
      <c r="M21" s="400">
        <v>3</v>
      </c>
      <c r="N21" s="414"/>
      <c r="O21" s="400">
        <v>3</v>
      </c>
      <c r="P21" s="414"/>
      <c r="Q21" s="400">
        <v>3</v>
      </c>
      <c r="R21" s="414"/>
      <c r="S21" s="400">
        <v>3</v>
      </c>
      <c r="T21" s="414"/>
      <c r="U21" s="400">
        <v>3</v>
      </c>
      <c r="V21" s="414"/>
      <c r="W21" s="400">
        <v>3</v>
      </c>
      <c r="X21" s="414"/>
      <c r="Y21" s="400">
        <v>2</v>
      </c>
      <c r="Z21" s="414"/>
      <c r="AA21" s="400">
        <v>3</v>
      </c>
      <c r="AB21" s="414"/>
      <c r="AC21" s="400">
        <v>3</v>
      </c>
      <c r="AD21" s="414"/>
      <c r="AE21" s="392"/>
      <c r="AF21" s="293">
        <v>1</v>
      </c>
      <c r="AG21" s="351"/>
      <c r="AH21" s="291">
        <v>3</v>
      </c>
      <c r="AI21" s="351"/>
      <c r="AJ21" s="294">
        <v>1</v>
      </c>
      <c r="AK21" s="350" t="s">
        <v>193</v>
      </c>
      <c r="AL21" s="318">
        <v>2</v>
      </c>
      <c r="AM21" s="350" t="s">
        <v>432</v>
      </c>
      <c r="AN21" s="318">
        <v>2</v>
      </c>
      <c r="AO21" s="350" t="s">
        <v>376</v>
      </c>
      <c r="AP21" s="294">
        <v>1</v>
      </c>
      <c r="AQ21" s="350" t="s">
        <v>361</v>
      </c>
      <c r="AR21" s="318">
        <v>2</v>
      </c>
      <c r="AS21" s="350" t="s">
        <v>376</v>
      </c>
      <c r="AT21" s="318">
        <v>2</v>
      </c>
      <c r="AU21" s="350" t="s">
        <v>430</v>
      </c>
      <c r="AV21" s="318">
        <v>2</v>
      </c>
      <c r="AW21" s="351"/>
      <c r="AX21" s="318">
        <v>3</v>
      </c>
      <c r="AY21" s="350" t="s">
        <v>431</v>
      </c>
      <c r="AZ21" s="260">
        <v>2</v>
      </c>
      <c r="BA21" s="350" t="s">
        <v>390</v>
      </c>
      <c r="BB21" s="318">
        <v>2</v>
      </c>
      <c r="BC21" s="350" t="s">
        <v>378</v>
      </c>
      <c r="BD21" s="318">
        <v>2</v>
      </c>
      <c r="BE21" s="371" t="s">
        <v>376</v>
      </c>
      <c r="BF21" s="392"/>
      <c r="BG21" s="317">
        <v>1</v>
      </c>
      <c r="BH21" s="350" t="s">
        <v>413</v>
      </c>
      <c r="BI21" s="294">
        <v>3</v>
      </c>
      <c r="BJ21" s="351"/>
      <c r="BK21" s="294">
        <v>3</v>
      </c>
      <c r="BL21" s="350" t="s">
        <v>411</v>
      </c>
      <c r="BM21" s="291">
        <v>1</v>
      </c>
      <c r="BN21" s="350" t="s">
        <v>413</v>
      </c>
      <c r="BO21" s="294">
        <v>3</v>
      </c>
      <c r="BP21" s="418"/>
      <c r="BQ21" s="392"/>
      <c r="BR21" s="343" t="s">
        <v>366</v>
      </c>
      <c r="BS21" s="260" t="s">
        <v>366</v>
      </c>
      <c r="BT21" s="260">
        <v>2</v>
      </c>
      <c r="BU21" s="377"/>
      <c r="BV21" s="396"/>
      <c r="BW21" s="239"/>
      <c r="BX21" s="360"/>
    </row>
    <row r="22" spans="2:76" ht="65.5" thickBot="1" x14ac:dyDescent="0.4">
      <c r="B22" s="77" t="s">
        <v>116</v>
      </c>
      <c r="C22" s="296">
        <v>3</v>
      </c>
      <c r="D22" s="356" t="s">
        <v>396</v>
      </c>
      <c r="E22" s="297">
        <v>3</v>
      </c>
      <c r="F22" s="356" t="s">
        <v>408</v>
      </c>
      <c r="G22" s="297">
        <v>3</v>
      </c>
      <c r="H22" s="372" t="s">
        <v>373</v>
      </c>
      <c r="I22" s="296">
        <v>3</v>
      </c>
      <c r="J22" s="372" t="s">
        <v>422</v>
      </c>
      <c r="K22" s="401">
        <v>3</v>
      </c>
      <c r="L22" s="415"/>
      <c r="M22" s="401">
        <v>3</v>
      </c>
      <c r="N22" s="415"/>
      <c r="O22" s="401">
        <v>3</v>
      </c>
      <c r="P22" s="415"/>
      <c r="Q22" s="401">
        <v>3</v>
      </c>
      <c r="R22" s="415"/>
      <c r="S22" s="401">
        <v>3</v>
      </c>
      <c r="T22" s="415"/>
      <c r="U22" s="401">
        <v>3</v>
      </c>
      <c r="V22" s="415"/>
      <c r="W22" s="401">
        <v>3</v>
      </c>
      <c r="X22" s="415"/>
      <c r="Y22" s="401">
        <v>2</v>
      </c>
      <c r="Z22" s="415"/>
      <c r="AA22" s="401">
        <v>3</v>
      </c>
      <c r="AB22" s="415"/>
      <c r="AC22" s="401">
        <v>3</v>
      </c>
      <c r="AD22" s="415"/>
      <c r="AE22" s="392"/>
      <c r="AF22" s="299">
        <v>1</v>
      </c>
      <c r="AG22" s="356" t="s">
        <v>226</v>
      </c>
      <c r="AH22" s="305">
        <v>3</v>
      </c>
      <c r="AI22" s="357"/>
      <c r="AJ22" s="305">
        <v>3</v>
      </c>
      <c r="AK22" s="356" t="s">
        <v>227</v>
      </c>
      <c r="AL22" s="305">
        <v>2</v>
      </c>
      <c r="AM22" s="356" t="s">
        <v>432</v>
      </c>
      <c r="AN22" s="300">
        <v>2</v>
      </c>
      <c r="AO22" s="356" t="s">
        <v>376</v>
      </c>
      <c r="AP22" s="297">
        <v>1</v>
      </c>
      <c r="AQ22" s="356" t="s">
        <v>361</v>
      </c>
      <c r="AR22" s="300">
        <v>2</v>
      </c>
      <c r="AS22" s="356" t="s">
        <v>376</v>
      </c>
      <c r="AT22" s="305">
        <v>3</v>
      </c>
      <c r="AU22" s="356" t="s">
        <v>415</v>
      </c>
      <c r="AV22" s="300">
        <v>2</v>
      </c>
      <c r="AW22" s="357"/>
      <c r="AX22" s="300">
        <v>3</v>
      </c>
      <c r="AY22" s="356" t="s">
        <v>431</v>
      </c>
      <c r="AZ22" s="262">
        <v>2</v>
      </c>
      <c r="BA22" s="356" t="s">
        <v>390</v>
      </c>
      <c r="BB22" s="300">
        <v>2</v>
      </c>
      <c r="BC22" s="356" t="s">
        <v>378</v>
      </c>
      <c r="BD22" s="300">
        <v>2</v>
      </c>
      <c r="BE22" s="372" t="s">
        <v>376</v>
      </c>
      <c r="BF22" s="392"/>
      <c r="BG22" s="307">
        <v>1</v>
      </c>
      <c r="BH22" s="356" t="s">
        <v>416</v>
      </c>
      <c r="BI22" s="297">
        <v>3</v>
      </c>
      <c r="BJ22" s="357"/>
      <c r="BK22" s="297">
        <v>3</v>
      </c>
      <c r="BL22" s="356" t="s">
        <v>411</v>
      </c>
      <c r="BM22" s="305">
        <v>1</v>
      </c>
      <c r="BN22" s="356" t="s">
        <v>416</v>
      </c>
      <c r="BO22" s="297">
        <v>3</v>
      </c>
      <c r="BP22" s="419"/>
      <c r="BQ22" s="392"/>
      <c r="BR22" s="344" t="s">
        <v>366</v>
      </c>
      <c r="BS22" s="262" t="s">
        <v>366</v>
      </c>
      <c r="BT22" s="262">
        <v>2</v>
      </c>
      <c r="BU22" s="378"/>
      <c r="BV22" s="396"/>
      <c r="BW22" s="240"/>
      <c r="BX22" s="361"/>
    </row>
    <row r="23" spans="2:76" ht="96" customHeight="1" thickBot="1" x14ac:dyDescent="0.4">
      <c r="B23" s="82" t="s">
        <v>132</v>
      </c>
      <c r="C23" s="369">
        <v>3</v>
      </c>
      <c r="D23" s="354" t="s">
        <v>396</v>
      </c>
      <c r="E23" s="358">
        <v>1</v>
      </c>
      <c r="F23" s="354" t="s">
        <v>384</v>
      </c>
      <c r="G23" s="367">
        <v>3</v>
      </c>
      <c r="H23" s="375" t="s">
        <v>373</v>
      </c>
      <c r="I23" s="366">
        <v>3</v>
      </c>
      <c r="J23" s="375" t="s">
        <v>422</v>
      </c>
      <c r="K23" s="403">
        <v>1</v>
      </c>
      <c r="L23" s="417"/>
      <c r="M23" s="403">
        <v>3</v>
      </c>
      <c r="N23" s="417"/>
      <c r="O23" s="403">
        <v>3</v>
      </c>
      <c r="P23" s="417"/>
      <c r="Q23" s="403">
        <v>1</v>
      </c>
      <c r="R23" s="417"/>
      <c r="S23" s="403">
        <v>3</v>
      </c>
      <c r="T23" s="417"/>
      <c r="U23" s="403">
        <v>3</v>
      </c>
      <c r="V23" s="417"/>
      <c r="W23" s="403">
        <v>3</v>
      </c>
      <c r="X23" s="417"/>
      <c r="Y23" s="403">
        <v>2</v>
      </c>
      <c r="Z23" s="417"/>
      <c r="AA23" s="403">
        <v>2</v>
      </c>
      <c r="AB23" s="417"/>
      <c r="AC23" s="403">
        <v>3</v>
      </c>
      <c r="AD23" s="417"/>
      <c r="AE23" s="393"/>
      <c r="AF23" s="394">
        <v>1</v>
      </c>
      <c r="AG23" s="354" t="s">
        <v>55</v>
      </c>
      <c r="AH23" s="358">
        <v>3</v>
      </c>
      <c r="AI23" s="354" t="s">
        <v>424</v>
      </c>
      <c r="AJ23" s="367">
        <v>1</v>
      </c>
      <c r="AK23" s="354" t="s">
        <v>193</v>
      </c>
      <c r="AL23" s="368">
        <v>2</v>
      </c>
      <c r="AM23" s="354" t="s">
        <v>429</v>
      </c>
      <c r="AN23" s="368">
        <v>2</v>
      </c>
      <c r="AO23" s="354" t="s">
        <v>376</v>
      </c>
      <c r="AP23" s="367">
        <v>1</v>
      </c>
      <c r="AQ23" s="354" t="s">
        <v>361</v>
      </c>
      <c r="AR23" s="368">
        <v>2</v>
      </c>
      <c r="AS23" s="354" t="s">
        <v>376</v>
      </c>
      <c r="AT23" s="368">
        <v>2</v>
      </c>
      <c r="AU23" s="354" t="s">
        <v>430</v>
      </c>
      <c r="AV23" s="368">
        <v>2</v>
      </c>
      <c r="AW23" s="354" t="s">
        <v>425</v>
      </c>
      <c r="AX23" s="368">
        <v>3</v>
      </c>
      <c r="AY23" s="354" t="s">
        <v>431</v>
      </c>
      <c r="AZ23" s="398">
        <v>2</v>
      </c>
      <c r="BA23" s="354" t="s">
        <v>390</v>
      </c>
      <c r="BB23" s="368">
        <v>2</v>
      </c>
      <c r="BC23" s="354" t="s">
        <v>378</v>
      </c>
      <c r="BD23" s="368">
        <v>2</v>
      </c>
      <c r="BE23" s="375" t="s">
        <v>376</v>
      </c>
      <c r="BF23" s="393"/>
      <c r="BG23" s="389">
        <v>1</v>
      </c>
      <c r="BH23" s="354" t="s">
        <v>433</v>
      </c>
      <c r="BI23" s="367">
        <v>2</v>
      </c>
      <c r="BJ23" s="354" t="s">
        <v>380</v>
      </c>
      <c r="BK23" s="367">
        <v>3</v>
      </c>
      <c r="BL23" s="354" t="s">
        <v>434</v>
      </c>
      <c r="BM23" s="358">
        <v>1</v>
      </c>
      <c r="BN23" s="354" t="s">
        <v>435</v>
      </c>
      <c r="BO23" s="367">
        <v>3</v>
      </c>
      <c r="BP23" s="375" t="s">
        <v>382</v>
      </c>
      <c r="BQ23" s="393"/>
      <c r="BR23" s="346" t="s">
        <v>366</v>
      </c>
      <c r="BS23" s="274" t="s">
        <v>366</v>
      </c>
      <c r="BT23" s="274">
        <v>2</v>
      </c>
      <c r="BU23" s="379"/>
      <c r="BV23" s="397"/>
      <c r="BW23" s="242"/>
      <c r="BX23" s="364"/>
    </row>
    <row r="24" spans="2:76" x14ac:dyDescent="0.35">
      <c r="B24" s="55"/>
      <c r="D24" s="435"/>
      <c r="F24" s="435"/>
      <c r="H24" s="435"/>
      <c r="J24" s="435"/>
      <c r="K24" s="435"/>
      <c r="L24" s="435"/>
      <c r="N24" s="435"/>
      <c r="P24" s="435"/>
      <c r="R24" s="435"/>
      <c r="T24" s="435"/>
      <c r="V24" s="435"/>
      <c r="X24" s="435"/>
      <c r="Z24" s="435"/>
      <c r="AB24" s="435"/>
      <c r="AD24" s="435"/>
      <c r="AG24" s="435"/>
      <c r="AI24" s="435"/>
      <c r="AK24" s="435"/>
      <c r="AM24" s="435"/>
      <c r="AO24" s="435"/>
      <c r="AQ24" s="435"/>
      <c r="AS24" s="435"/>
      <c r="AU24" s="435"/>
      <c r="AW24" s="435"/>
      <c r="AY24" s="435"/>
      <c r="BC24" s="435"/>
      <c r="BE24" s="435"/>
      <c r="BH24" s="435"/>
      <c r="BJ24" s="435"/>
      <c r="BN24" s="435"/>
      <c r="BP24" s="435"/>
      <c r="BU24" s="435"/>
      <c r="BV24" s="435"/>
    </row>
    <row r="25" spans="2:76" ht="65.25" customHeight="1" x14ac:dyDescent="0.35">
      <c r="B25" s="55"/>
      <c r="C25" s="243"/>
      <c r="D25" s="435" t="s">
        <v>436</v>
      </c>
      <c r="E25" s="435"/>
      <c r="F25" s="435"/>
      <c r="G25" s="435"/>
      <c r="H25" s="435"/>
      <c r="J25" s="435"/>
      <c r="K25" s="404">
        <v>1</v>
      </c>
      <c r="L25" s="384" t="s">
        <v>437</v>
      </c>
      <c r="M25" s="404">
        <v>1</v>
      </c>
      <c r="N25" s="384" t="s">
        <v>438</v>
      </c>
      <c r="O25" s="404">
        <v>1</v>
      </c>
      <c r="P25" s="385" t="s">
        <v>439</v>
      </c>
      <c r="Q25" s="404">
        <v>1</v>
      </c>
      <c r="R25" s="384" t="s">
        <v>440</v>
      </c>
      <c r="S25" s="404">
        <v>1</v>
      </c>
      <c r="T25" s="385" t="s">
        <v>441</v>
      </c>
      <c r="U25" s="404">
        <v>1</v>
      </c>
      <c r="V25" s="384" t="s">
        <v>442</v>
      </c>
      <c r="W25" s="404">
        <v>1</v>
      </c>
      <c r="X25" s="384" t="s">
        <v>443</v>
      </c>
      <c r="Y25" s="404">
        <v>1</v>
      </c>
      <c r="Z25" s="384" t="s">
        <v>444</v>
      </c>
      <c r="AA25" s="404">
        <v>1</v>
      </c>
      <c r="AB25" s="384" t="s">
        <v>445</v>
      </c>
      <c r="AC25" s="404">
        <v>1</v>
      </c>
      <c r="AD25" s="384" t="s">
        <v>443</v>
      </c>
      <c r="AE25" s="435"/>
      <c r="AF25" s="243"/>
      <c r="AG25" s="435" t="s">
        <v>446</v>
      </c>
      <c r="AI25" s="435"/>
      <c r="AJ25" s="435"/>
      <c r="AK25" s="435"/>
      <c r="AL25" s="435"/>
      <c r="AM25" s="435"/>
      <c r="AN25" s="435"/>
      <c r="AO25" s="435"/>
      <c r="AP25" s="435"/>
      <c r="AQ25" s="435"/>
      <c r="AR25" s="435"/>
      <c r="AS25" s="435"/>
      <c r="AT25" s="435"/>
      <c r="AU25" s="435"/>
      <c r="AV25" s="435"/>
      <c r="AW25" s="435"/>
      <c r="AX25" s="435"/>
      <c r="AY25" s="435"/>
      <c r="AZ25" s="435"/>
      <c r="BA25" s="435"/>
      <c r="BC25" s="435"/>
      <c r="BE25" s="435"/>
      <c r="BG25" s="243"/>
      <c r="BH25" s="436" t="s">
        <v>447</v>
      </c>
      <c r="BI25" s="436"/>
      <c r="BJ25" s="436"/>
      <c r="BK25" s="436"/>
      <c r="BL25" s="436"/>
      <c r="BM25" s="436"/>
      <c r="BN25" s="436"/>
      <c r="BP25" s="436"/>
      <c r="BQ25" s="436"/>
      <c r="BU25" s="435"/>
      <c r="BV25" s="435"/>
    </row>
    <row r="26" spans="2:76" ht="64.5" customHeight="1" x14ac:dyDescent="0.35">
      <c r="B26" s="55"/>
      <c r="C26" s="244"/>
      <c r="D26" s="437" t="s">
        <v>448</v>
      </c>
      <c r="E26" s="436"/>
      <c r="F26" s="435"/>
      <c r="G26" s="435"/>
      <c r="H26" s="435"/>
      <c r="J26" s="435"/>
      <c r="K26" s="404">
        <v>2</v>
      </c>
      <c r="L26" s="384" t="s">
        <v>437</v>
      </c>
      <c r="M26" s="404">
        <v>2</v>
      </c>
      <c r="N26" s="384" t="s">
        <v>449</v>
      </c>
      <c r="O26" s="404">
        <v>2</v>
      </c>
      <c r="P26" s="385" t="s">
        <v>450</v>
      </c>
      <c r="Q26" s="404">
        <v>2</v>
      </c>
      <c r="R26" s="384" t="s">
        <v>451</v>
      </c>
      <c r="S26" s="404">
        <v>2</v>
      </c>
      <c r="T26" s="385" t="s">
        <v>452</v>
      </c>
      <c r="U26" s="404">
        <v>2</v>
      </c>
      <c r="V26" s="384" t="s">
        <v>453</v>
      </c>
      <c r="W26" s="404">
        <v>2</v>
      </c>
      <c r="X26" s="384" t="s">
        <v>454</v>
      </c>
      <c r="Y26" s="404">
        <v>2</v>
      </c>
      <c r="Z26" s="384" t="s">
        <v>455</v>
      </c>
      <c r="AA26" s="404">
        <v>2</v>
      </c>
      <c r="AB26" s="384" t="s">
        <v>456</v>
      </c>
      <c r="AC26" s="404">
        <v>2</v>
      </c>
      <c r="AD26" s="384" t="s">
        <v>454</v>
      </c>
      <c r="AE26" s="438"/>
      <c r="AF26" s="244"/>
      <c r="AG26" s="435" t="s">
        <v>457</v>
      </c>
      <c r="AI26" s="435"/>
      <c r="AJ26" s="435"/>
      <c r="AK26" s="435"/>
      <c r="AL26" s="435"/>
      <c r="AM26" s="435"/>
      <c r="AN26" s="435"/>
      <c r="AO26" s="435"/>
      <c r="AP26" s="435"/>
      <c r="AQ26" s="435"/>
      <c r="AR26" s="435"/>
      <c r="AS26" s="435"/>
      <c r="AT26" s="435"/>
      <c r="AU26" s="435"/>
      <c r="AV26" s="435"/>
      <c r="AW26" s="435"/>
      <c r="AX26" s="435"/>
      <c r="AY26" s="435"/>
      <c r="AZ26" s="435"/>
      <c r="BA26" s="435"/>
      <c r="BC26" s="435"/>
      <c r="BE26" s="435"/>
      <c r="BG26" s="244"/>
      <c r="BH26" s="436" t="s">
        <v>458</v>
      </c>
      <c r="BI26" s="436"/>
      <c r="BJ26" s="435"/>
      <c r="BK26" s="435"/>
      <c r="BL26" s="435"/>
      <c r="BM26" s="435"/>
      <c r="BN26" s="435"/>
      <c r="BP26" s="435"/>
      <c r="BQ26" s="435"/>
      <c r="BU26" s="435"/>
      <c r="BV26" s="435"/>
    </row>
    <row r="27" spans="2:76" ht="65.25" customHeight="1" x14ac:dyDescent="0.35">
      <c r="B27" s="55"/>
      <c r="C27" s="213"/>
      <c r="D27" s="436" t="s">
        <v>459</v>
      </c>
      <c r="E27" s="436"/>
      <c r="F27" s="435"/>
      <c r="G27" s="435"/>
      <c r="H27" s="435"/>
      <c r="J27" s="435"/>
      <c r="K27" s="404">
        <v>3</v>
      </c>
      <c r="L27" s="384" t="s">
        <v>460</v>
      </c>
      <c r="M27" s="404">
        <v>3</v>
      </c>
      <c r="N27" s="384" t="s">
        <v>461</v>
      </c>
      <c r="O27" s="404">
        <v>3</v>
      </c>
      <c r="P27" s="385" t="s">
        <v>462</v>
      </c>
      <c r="Q27" s="404">
        <v>3</v>
      </c>
      <c r="R27" s="384" t="s">
        <v>463</v>
      </c>
      <c r="S27" s="404">
        <v>3</v>
      </c>
      <c r="T27" s="385" t="s">
        <v>464</v>
      </c>
      <c r="U27" s="404">
        <v>3</v>
      </c>
      <c r="V27" s="384" t="s">
        <v>465</v>
      </c>
      <c r="W27" s="404">
        <v>3</v>
      </c>
      <c r="X27" s="384" t="s">
        <v>466</v>
      </c>
      <c r="Y27" s="404">
        <v>3</v>
      </c>
      <c r="Z27" s="384" t="s">
        <v>467</v>
      </c>
      <c r="AA27" s="404">
        <v>3</v>
      </c>
      <c r="AB27" s="384" t="s">
        <v>468</v>
      </c>
      <c r="AC27" s="404">
        <v>3</v>
      </c>
      <c r="AD27" s="384" t="s">
        <v>466</v>
      </c>
      <c r="AE27" s="435"/>
      <c r="AF27" s="213"/>
      <c r="AG27" s="435" t="s">
        <v>469</v>
      </c>
      <c r="AI27" s="435"/>
      <c r="AJ27" s="435"/>
      <c r="AK27" s="435"/>
      <c r="AL27" s="435"/>
      <c r="AM27" s="435"/>
      <c r="AN27" s="435"/>
      <c r="AO27" s="435"/>
      <c r="AP27" s="435"/>
      <c r="AQ27" s="435"/>
      <c r="AR27" s="435"/>
      <c r="AS27" s="435"/>
      <c r="AT27" s="435"/>
      <c r="AU27" s="435"/>
      <c r="AV27" s="435"/>
      <c r="AW27" s="435"/>
      <c r="AX27" s="435"/>
      <c r="AY27" s="435"/>
      <c r="AZ27" s="435"/>
      <c r="BA27" s="435"/>
      <c r="BC27" s="435"/>
      <c r="BE27" s="435"/>
      <c r="BG27" s="213"/>
      <c r="BH27" s="436" t="s">
        <v>470</v>
      </c>
      <c r="BI27" s="436"/>
      <c r="BJ27" s="435"/>
      <c r="BK27" s="435"/>
      <c r="BL27" s="435"/>
      <c r="BM27" s="435"/>
      <c r="BN27" s="435"/>
      <c r="BP27" s="435"/>
      <c r="BQ27" s="435"/>
      <c r="BU27" s="435"/>
      <c r="BV27" s="435"/>
    </row>
    <row r="28" spans="2:76" x14ac:dyDescent="0.35">
      <c r="B28" s="54"/>
      <c r="D28" s="435"/>
      <c r="F28" s="435"/>
      <c r="H28" s="435"/>
      <c r="J28" s="435"/>
      <c r="K28" s="435"/>
      <c r="L28" s="435"/>
      <c r="N28" s="435"/>
      <c r="P28" s="435"/>
      <c r="R28" s="435"/>
      <c r="T28" s="435"/>
      <c r="V28" s="435"/>
      <c r="X28" s="435"/>
      <c r="Z28" s="435"/>
      <c r="AB28" s="435"/>
      <c r="AD28" s="435"/>
      <c r="AG28" s="435"/>
      <c r="AI28" s="435"/>
      <c r="AK28" s="435"/>
      <c r="AM28" s="435"/>
      <c r="AO28" s="435"/>
      <c r="AQ28" s="435"/>
      <c r="AS28" s="435"/>
      <c r="AU28" s="435"/>
      <c r="AW28" s="435"/>
      <c r="AY28" s="435"/>
      <c r="BC28" s="435"/>
      <c r="BE28" s="435"/>
      <c r="BH28" s="435"/>
      <c r="BJ28" s="435"/>
      <c r="BN28" s="435"/>
      <c r="BP28" s="435"/>
      <c r="BU28" s="435"/>
      <c r="BV28" s="435"/>
    </row>
    <row r="29" spans="2:76" x14ac:dyDescent="0.35">
      <c r="B29" s="55"/>
      <c r="D29" s="435"/>
      <c r="F29" s="435"/>
      <c r="H29" s="435"/>
      <c r="J29" s="435"/>
      <c r="K29" s="435"/>
      <c r="L29" s="435"/>
      <c r="N29" s="435"/>
      <c r="P29" s="435"/>
      <c r="R29" s="435"/>
      <c r="T29" s="435"/>
      <c r="V29" s="435"/>
      <c r="X29" s="435"/>
      <c r="Z29" s="435"/>
      <c r="AB29" s="435"/>
      <c r="AD29" s="435"/>
      <c r="AG29" s="435"/>
      <c r="AH29" s="435"/>
      <c r="AI29" s="435"/>
      <c r="AK29" s="435"/>
      <c r="AM29" s="435"/>
      <c r="AO29" s="435"/>
      <c r="AQ29" s="435"/>
      <c r="AS29" s="435"/>
      <c r="AU29" s="435"/>
      <c r="AW29" s="435"/>
      <c r="AY29" s="435"/>
      <c r="BC29" s="435"/>
      <c r="BE29" s="435"/>
      <c r="BH29" s="435"/>
      <c r="BJ29" s="435"/>
      <c r="BN29" s="435"/>
      <c r="BP29" s="435"/>
      <c r="BU29" s="435"/>
      <c r="BV29" s="435"/>
    </row>
    <row r="30" spans="2:76" x14ac:dyDescent="0.35">
      <c r="B30" s="55"/>
      <c r="D30" s="435"/>
      <c r="F30" s="435"/>
      <c r="H30" s="435"/>
      <c r="J30" s="435"/>
      <c r="K30" s="435"/>
      <c r="L30" s="435"/>
      <c r="N30" s="435"/>
      <c r="P30" s="435"/>
      <c r="R30" s="435"/>
      <c r="T30" s="435"/>
      <c r="V30" s="435"/>
      <c r="X30" s="435"/>
      <c r="Z30" s="435"/>
      <c r="AB30" s="435"/>
      <c r="AD30" s="435"/>
      <c r="AG30" s="435"/>
      <c r="AH30" s="435"/>
      <c r="AI30" s="435"/>
      <c r="AK30" s="435"/>
      <c r="AM30" s="435"/>
      <c r="AO30" s="435"/>
      <c r="AQ30" s="435"/>
      <c r="AS30" s="435"/>
      <c r="AU30" s="435"/>
      <c r="AW30" s="435"/>
      <c r="AY30" s="435"/>
      <c r="BC30" s="435"/>
      <c r="BE30" s="435"/>
      <c r="BH30" s="435"/>
      <c r="BJ30" s="435"/>
      <c r="BN30" s="435"/>
      <c r="BP30" s="435"/>
      <c r="BU30" s="435"/>
      <c r="BV30" s="435"/>
    </row>
    <row r="31" spans="2:76" x14ac:dyDescent="0.35">
      <c r="B31" s="55"/>
      <c r="D31" s="435"/>
      <c r="F31" s="435"/>
      <c r="H31" s="435"/>
      <c r="J31" s="435"/>
      <c r="K31" s="435"/>
      <c r="L31" s="435"/>
      <c r="N31" s="435"/>
      <c r="P31" s="435"/>
      <c r="R31" s="435"/>
      <c r="T31" s="435"/>
      <c r="V31" s="435"/>
      <c r="X31" s="435"/>
      <c r="Z31" s="435"/>
      <c r="AB31" s="435"/>
      <c r="AD31" s="435"/>
      <c r="AG31" s="435"/>
      <c r="AH31" s="435"/>
      <c r="AI31" s="435"/>
      <c r="AK31" s="435"/>
      <c r="AM31" s="435"/>
      <c r="AO31" s="435"/>
      <c r="AQ31" s="435"/>
      <c r="AS31" s="435"/>
      <c r="AU31" s="435"/>
      <c r="AW31" s="435"/>
      <c r="AY31" s="435"/>
      <c r="BC31" s="435"/>
      <c r="BE31" s="435"/>
      <c r="BH31" s="435"/>
      <c r="BJ31" s="435"/>
      <c r="BN31" s="435"/>
      <c r="BP31" s="435"/>
      <c r="BU31" s="435"/>
      <c r="BV31" s="435"/>
    </row>
    <row r="32" spans="2:76" x14ac:dyDescent="0.35">
      <c r="B32" s="55"/>
      <c r="D32" s="435"/>
      <c r="F32" s="435"/>
      <c r="H32" s="435"/>
      <c r="J32" s="435"/>
      <c r="K32" s="435"/>
      <c r="L32" s="435"/>
      <c r="N32" s="435"/>
      <c r="P32" s="435"/>
      <c r="R32" s="435"/>
      <c r="T32" s="435"/>
      <c r="V32" s="435"/>
      <c r="X32" s="435"/>
      <c r="Z32" s="435"/>
      <c r="AB32" s="435"/>
      <c r="AD32" s="435"/>
      <c r="AG32" s="435"/>
      <c r="AI32" s="435"/>
      <c r="AK32" s="435"/>
      <c r="AM32" s="435"/>
      <c r="AO32" s="435"/>
      <c r="AQ32" s="435"/>
      <c r="AS32" s="435"/>
      <c r="AU32" s="435"/>
      <c r="AW32" s="435"/>
      <c r="AY32" s="435"/>
      <c r="BC32" s="435"/>
      <c r="BE32" s="435"/>
      <c r="BH32" s="435"/>
      <c r="BJ32" s="435"/>
      <c r="BN32" s="435"/>
      <c r="BP32" s="435"/>
      <c r="BU32" s="435"/>
      <c r="BV32" s="435"/>
    </row>
    <row r="33" spans="2:2" x14ac:dyDescent="0.35">
      <c r="B33" s="55"/>
    </row>
    <row r="34" spans="2:2" x14ac:dyDescent="0.35">
      <c r="B34" s="55"/>
    </row>
    <row r="35" spans="2:2" x14ac:dyDescent="0.35">
      <c r="B35" s="55"/>
    </row>
    <row r="36" spans="2:2" x14ac:dyDescent="0.35">
      <c r="B36" s="55"/>
    </row>
    <row r="37" spans="2:2" x14ac:dyDescent="0.35">
      <c r="B37" s="55"/>
    </row>
    <row r="38" spans="2:2" x14ac:dyDescent="0.35">
      <c r="B38" s="55"/>
    </row>
    <row r="39" spans="2:2" x14ac:dyDescent="0.35">
      <c r="B39" s="55"/>
    </row>
    <row r="40" spans="2:2" x14ac:dyDescent="0.35">
      <c r="B40" s="55"/>
    </row>
    <row r="41" spans="2:2" x14ac:dyDescent="0.35">
      <c r="B41" s="55"/>
    </row>
    <row r="42" spans="2:2" x14ac:dyDescent="0.35">
      <c r="B42" s="55"/>
    </row>
  </sheetData>
  <mergeCells count="43">
    <mergeCell ref="AP3:AQ4"/>
    <mergeCell ref="AR3:AS4"/>
    <mergeCell ref="AT3:AU4"/>
    <mergeCell ref="AV3:AW4"/>
    <mergeCell ref="AX3:AY4"/>
    <mergeCell ref="B2:B4"/>
    <mergeCell ref="I4:J4"/>
    <mergeCell ref="I3:AD3"/>
    <mergeCell ref="K4:L4"/>
    <mergeCell ref="M4:N4"/>
    <mergeCell ref="O4:P4"/>
    <mergeCell ref="Q4:R4"/>
    <mergeCell ref="S4:T4"/>
    <mergeCell ref="U4:V4"/>
    <mergeCell ref="W4:X4"/>
    <mergeCell ref="Y4:Z4"/>
    <mergeCell ref="AA4:AB4"/>
    <mergeCell ref="AC4:AD4"/>
    <mergeCell ref="G3:H4"/>
    <mergeCell ref="C3:D4"/>
    <mergeCell ref="E3:F4"/>
    <mergeCell ref="BG2:BP2"/>
    <mergeCell ref="C2:AD2"/>
    <mergeCell ref="AF2:BE2"/>
    <mergeCell ref="BG3:BH4"/>
    <mergeCell ref="BI3:BJ4"/>
    <mergeCell ref="BK3:BL4"/>
    <mergeCell ref="BM3:BN4"/>
    <mergeCell ref="BO3:BP4"/>
    <mergeCell ref="AF3:AG4"/>
    <mergeCell ref="AH3:AI4"/>
    <mergeCell ref="AJ3:AK4"/>
    <mergeCell ref="AL3:AM4"/>
    <mergeCell ref="AN3:AO4"/>
    <mergeCell ref="AZ3:BA4"/>
    <mergeCell ref="BB3:BC4"/>
    <mergeCell ref="BD3:BE4"/>
    <mergeCell ref="BX2:BX4"/>
    <mergeCell ref="BR3:BR4"/>
    <mergeCell ref="BS3:BS4"/>
    <mergeCell ref="BT3:BU4"/>
    <mergeCell ref="BR2:BU2"/>
    <mergeCell ref="BW2:BW4"/>
  </mergeCells>
  <conditionalFormatting sqref="C5:C23 E5:E23 G5:G23 I5:I23 BG5:BG23 BI5:BI23 BK5:BK23 BM5:BM23 BO5:BO23 AC34">
    <cfRule type="cellIs" dxfId="21" priority="10" operator="equal">
      <formula>1</formula>
    </cfRule>
    <cfRule type="cellIs" dxfId="20" priority="11" operator="equal">
      <formula>3</formula>
    </cfRule>
    <cfRule type="cellIs" dxfId="19" priority="12" operator="equal">
      <formula>2</formula>
    </cfRule>
  </conditionalFormatting>
  <conditionalFormatting sqref="K5:K23 M5:M23 O5:O23 Q5:Q23 S5:S23 U5:U23 W5:W23 Y5:Y23 AA5:AA23 AC5:AC23">
    <cfRule type="iconSet" priority="17">
      <iconSet iconSet="5Quarters">
        <cfvo type="percent" val="0"/>
        <cfvo type="percent" val="20"/>
        <cfvo type="percent" val="40"/>
        <cfvo type="percent" val="60"/>
        <cfvo type="percent" val="80"/>
      </iconSet>
    </cfRule>
  </conditionalFormatting>
  <conditionalFormatting sqref="K25:K27 M25:M27 O25:O27 Q25:Q27 S25:S27 U25:U27 W25:W27 Y25:Y27 AA25:AA27 AC25:AC27">
    <cfRule type="iconSet" priority="13">
      <iconSet iconSet="5Quarters">
        <cfvo type="percent" val="0"/>
        <cfvo type="percent" val="20"/>
        <cfvo type="percent" val="40"/>
        <cfvo type="percent" val="60"/>
        <cfvo type="percent" val="80"/>
      </iconSet>
    </cfRule>
  </conditionalFormatting>
  <conditionalFormatting sqref="AE5:AE10 AE12:AE14 AE16:AE18 AE20:AE23">
    <cfRule type="colorScale" priority="26">
      <colorScale>
        <cfvo type="min"/>
        <cfvo type="percentile" val="50"/>
        <cfvo type="max"/>
        <color rgb="FFF8696B"/>
        <color rgb="FFFFEB84"/>
        <color rgb="FF63BE7B"/>
      </colorScale>
    </cfRule>
  </conditionalFormatting>
  <conditionalFormatting sqref="AF5:AF23 AH5:AH23 AJ5:AJ23 AL5:AL23 AN5:AN23 AP5:AP23 AR5:AR23 AT5:AT23 AV5:AV23 AX5:AX23 BB5:BB23 BD5:BD23">
    <cfRule type="cellIs" dxfId="18" priority="14" operator="equal">
      <formula>3</formula>
    </cfRule>
    <cfRule type="cellIs" dxfId="17" priority="15" operator="equal">
      <formula>1</formula>
    </cfRule>
    <cfRule type="cellIs" dxfId="16" priority="16" operator="equal">
      <formula>2</formula>
    </cfRule>
  </conditionalFormatting>
  <conditionalFormatting sqref="AZ5:AZ23">
    <cfRule type="cellIs" dxfId="15" priority="4" operator="equal">
      <formula>1</formula>
    </cfRule>
    <cfRule type="cellIs" dxfId="14" priority="5" operator="equal">
      <formula>2</formula>
    </cfRule>
    <cfRule type="cellIs" dxfId="13" priority="6" operator="equal">
      <formula>3</formula>
    </cfRule>
  </conditionalFormatting>
  <conditionalFormatting sqref="BF5:BF10 BF12:BF14 BF16:BF18 BF20:BF23">
    <cfRule type="colorScale" priority="27">
      <colorScale>
        <cfvo type="min"/>
        <cfvo type="percentile" val="50"/>
        <cfvo type="max"/>
        <color rgb="FF63BE7B"/>
        <color rgb="FFFFEB84"/>
        <color rgb="FFF8696B"/>
      </colorScale>
    </cfRule>
  </conditionalFormatting>
  <conditionalFormatting sqref="BQ5:BQ10 BQ12:BQ14 BQ16:BQ18 BQ20:BQ23">
    <cfRule type="colorScale" priority="28">
      <colorScale>
        <cfvo type="min"/>
        <cfvo type="percentile" val="50"/>
        <cfvo type="max"/>
        <color rgb="FFF8696B"/>
        <color rgb="FFFFEB84"/>
        <color rgb="FF63BE7B"/>
      </colorScale>
    </cfRule>
  </conditionalFormatting>
  <conditionalFormatting sqref="BT5:BT10 BT12:BT14 BT16:BT18 BT20:BT23">
    <cfRule type="cellIs" dxfId="12" priority="1" operator="equal">
      <formula>3</formula>
    </cfRule>
    <cfRule type="cellIs" dxfId="11" priority="2" operator="equal">
      <formula>2</formula>
    </cfRule>
    <cfRule type="cellIs" dxfId="10" priority="3" operator="equal">
      <formula>1</formula>
    </cfRule>
  </conditionalFormatting>
  <pageMargins left="0.25" right="0.25" top="0.75" bottom="0.75" header="0.3" footer="0.3"/>
  <pageSetup paperSize="3" scale="79" fitToHeight="0" orientation="landscape" r:id="rId1"/>
  <headerFooter>
    <oddHeader>&amp;LRethinking I-94 Scoping Alternatives Evaluation&amp;CTable XX: Summary&amp;RDRAFT | Pre-Decisional | &amp;D</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28F7-0C3A-46A9-9DCD-2E111B965891}">
  <sheetPr>
    <tabColor theme="9" tint="0.79998168889431442"/>
    <pageSetUpPr fitToPage="1"/>
  </sheetPr>
  <dimension ref="B1:AC42"/>
  <sheetViews>
    <sheetView topLeftCell="A21" workbookViewId="0">
      <selection activeCell="N6" sqref="N6"/>
    </sheetView>
  </sheetViews>
  <sheetFormatPr defaultRowHeight="14.5" x14ac:dyDescent="0.35"/>
  <cols>
    <col min="1" max="1" width="2.453125" customWidth="1"/>
    <col min="2" max="2" width="15.54296875" customWidth="1"/>
    <col min="3" max="6" width="9.26953125" customWidth="1"/>
    <col min="7" max="19" width="8.453125" customWidth="1"/>
    <col min="20" max="24" width="7.1796875" customWidth="1"/>
    <col min="25" max="27" width="10.1796875" customWidth="1"/>
    <col min="28" max="28" width="6.81640625" customWidth="1"/>
    <col min="29" max="29" width="32" customWidth="1"/>
  </cols>
  <sheetData>
    <row r="1" spans="2:29" ht="11.25" customHeight="1" thickBot="1" x14ac:dyDescent="0.4"/>
    <row r="2" spans="2:29" ht="15" customHeight="1" x14ac:dyDescent="0.35">
      <c r="B2" s="571" t="s">
        <v>0</v>
      </c>
      <c r="C2" s="573" t="s">
        <v>337</v>
      </c>
      <c r="D2" s="574"/>
      <c r="E2" s="574"/>
      <c r="F2" s="575"/>
      <c r="G2" s="573" t="s">
        <v>338</v>
      </c>
      <c r="H2" s="576"/>
      <c r="I2" s="576"/>
      <c r="J2" s="574"/>
      <c r="K2" s="574"/>
      <c r="L2" s="574"/>
      <c r="M2" s="574"/>
      <c r="N2" s="574"/>
      <c r="O2" s="574"/>
      <c r="P2" s="574"/>
      <c r="Q2" s="574"/>
      <c r="R2" s="574"/>
      <c r="S2" s="575"/>
      <c r="T2" s="576" t="s">
        <v>339</v>
      </c>
      <c r="U2" s="574"/>
      <c r="V2" s="574"/>
      <c r="W2" s="574"/>
      <c r="X2" s="577"/>
      <c r="Y2" s="573" t="s">
        <v>340</v>
      </c>
      <c r="Z2" s="574"/>
      <c r="AA2" s="575"/>
      <c r="AB2" s="569" t="s">
        <v>341</v>
      </c>
      <c r="AC2" s="561" t="s">
        <v>342</v>
      </c>
    </row>
    <row r="3" spans="2:29" s="6" customFormat="1" ht="79.5" customHeight="1" x14ac:dyDescent="0.3">
      <c r="B3" s="572"/>
      <c r="C3" s="433" t="s">
        <v>343</v>
      </c>
      <c r="D3" s="431" t="s">
        <v>344</v>
      </c>
      <c r="E3" s="431" t="s">
        <v>471</v>
      </c>
      <c r="F3" s="434" t="s">
        <v>346</v>
      </c>
      <c r="G3" s="86" t="s">
        <v>472</v>
      </c>
      <c r="H3" s="251" t="s">
        <v>348</v>
      </c>
      <c r="I3" s="251" t="s">
        <v>473</v>
      </c>
      <c r="J3" s="431" t="s">
        <v>474</v>
      </c>
      <c r="K3" s="87" t="s">
        <v>160</v>
      </c>
      <c r="L3" s="87" t="s">
        <v>161</v>
      </c>
      <c r="M3" s="87" t="s">
        <v>475</v>
      </c>
      <c r="N3" s="87" t="s">
        <v>163</v>
      </c>
      <c r="O3" s="87" t="s">
        <v>164</v>
      </c>
      <c r="P3" s="87" t="s">
        <v>476</v>
      </c>
      <c r="Q3" s="87" t="s">
        <v>166</v>
      </c>
      <c r="R3" s="87" t="s">
        <v>167</v>
      </c>
      <c r="S3" s="88" t="s">
        <v>168</v>
      </c>
      <c r="T3" s="430" t="s">
        <v>265</v>
      </c>
      <c r="U3" s="431" t="s">
        <v>266</v>
      </c>
      <c r="V3" s="431" t="s">
        <v>477</v>
      </c>
      <c r="W3" s="431" t="s">
        <v>478</v>
      </c>
      <c r="X3" s="432" t="s">
        <v>17</v>
      </c>
      <c r="Y3" s="563" t="s">
        <v>319</v>
      </c>
      <c r="Z3" s="511" t="s">
        <v>352</v>
      </c>
      <c r="AA3" s="566" t="s">
        <v>321</v>
      </c>
      <c r="AB3" s="570"/>
      <c r="AC3" s="562"/>
    </row>
    <row r="4" spans="2:29" s="6" customFormat="1" ht="15" thickBot="1" x14ac:dyDescent="0.35">
      <c r="B4" s="225"/>
      <c r="C4" s="548" t="s">
        <v>479</v>
      </c>
      <c r="D4" s="530"/>
      <c r="E4" s="530"/>
      <c r="F4" s="536"/>
      <c r="G4" s="568" t="s">
        <v>480</v>
      </c>
      <c r="H4" s="538"/>
      <c r="I4" s="538"/>
      <c r="J4" s="538"/>
      <c r="K4" s="538"/>
      <c r="L4" s="538"/>
      <c r="M4" s="538"/>
      <c r="N4" s="538"/>
      <c r="O4" s="538"/>
      <c r="P4" s="538"/>
      <c r="Q4" s="538"/>
      <c r="R4" s="538"/>
      <c r="S4" s="544"/>
      <c r="T4" s="530" t="s">
        <v>481</v>
      </c>
      <c r="U4" s="530"/>
      <c r="V4" s="530"/>
      <c r="W4" s="530"/>
      <c r="X4" s="530"/>
      <c r="Y4" s="564"/>
      <c r="Z4" s="565"/>
      <c r="AA4" s="567"/>
      <c r="AB4" s="570"/>
      <c r="AC4" s="562"/>
    </row>
    <row r="5" spans="2:29" ht="31.5" customHeight="1" x14ac:dyDescent="0.35">
      <c r="B5" s="59" t="s">
        <v>354</v>
      </c>
      <c r="C5" s="283">
        <f>Summary_code_v2!C5</f>
        <v>1</v>
      </c>
      <c r="D5" s="284">
        <f>Summary_code_v2!E5</f>
        <v>1</v>
      </c>
      <c r="E5" s="284">
        <f>Summary_code_v2!G5</f>
        <v>1</v>
      </c>
      <c r="F5" s="275">
        <f>Summary_code_v2!I5</f>
        <v>1</v>
      </c>
      <c r="G5" s="285">
        <f>Summary_code_v2!AF5</f>
        <v>1</v>
      </c>
      <c r="H5" s="286">
        <f>Summary_code_v2!AH5</f>
        <v>1</v>
      </c>
      <c r="I5" s="286">
        <f>Summary_code_v2!AJ5</f>
        <v>1</v>
      </c>
      <c r="J5" s="287">
        <f>Summary_code_v2!AL5</f>
        <v>1</v>
      </c>
      <c r="K5" s="287">
        <f>Summary_code_v2!AN5</f>
        <v>1</v>
      </c>
      <c r="L5" s="287">
        <f>Summary_code_v2!AP5</f>
        <v>1</v>
      </c>
      <c r="M5" s="287">
        <f>Summary_code_v2!AR5</f>
        <v>1</v>
      </c>
      <c r="N5" s="287">
        <f>Summary_code_v2!AT5</f>
        <v>1</v>
      </c>
      <c r="O5" s="287">
        <f>Summary_code_v2!AV5</f>
        <v>1</v>
      </c>
      <c r="P5" s="287">
        <f>Summary_code_v2!AX5</f>
        <v>1</v>
      </c>
      <c r="Q5" s="258">
        <f>Summary_code_v2!AZ5</f>
        <v>1</v>
      </c>
      <c r="R5" s="287">
        <f>Summary_code_v2!BB5</f>
        <v>1</v>
      </c>
      <c r="S5" s="288">
        <f>Summary_code_v2!BD5</f>
        <v>1</v>
      </c>
      <c r="T5" s="289">
        <f>Summary_code_v2!BG5</f>
        <v>1</v>
      </c>
      <c r="U5" s="284">
        <f>Summary_code_v2!BI5</f>
        <v>1</v>
      </c>
      <c r="V5" s="284">
        <f>Summary_code_v2!BK5</f>
        <v>2</v>
      </c>
      <c r="W5" s="284">
        <f>Summary_code_v2!BM5</f>
        <v>1</v>
      </c>
      <c r="X5" s="290">
        <f>Summary_code_v2!BO5</f>
        <v>2</v>
      </c>
      <c r="Y5" s="257" t="str">
        <f>Summary_code_v2!BR5</f>
        <v>No data</v>
      </c>
      <c r="Z5" s="258" t="str">
        <f>Summary_code_v2!BS5</f>
        <v>No data</v>
      </c>
      <c r="AA5" s="405">
        <f>Summary_code_v2!BT5</f>
        <v>2</v>
      </c>
      <c r="AB5" s="238"/>
      <c r="AC5" s="50"/>
    </row>
    <row r="6" spans="2:29" ht="31.5" customHeight="1" x14ac:dyDescent="0.35">
      <c r="B6" s="60" t="s">
        <v>56</v>
      </c>
      <c r="C6" s="365">
        <f>Summary_code_v2!C6</f>
        <v>2</v>
      </c>
      <c r="D6" s="291">
        <f>Summary_code_v2!E6</f>
        <v>1</v>
      </c>
      <c r="E6" s="291">
        <f>Summary_code_v2!G6</f>
        <v>1</v>
      </c>
      <c r="F6" s="276">
        <f>Summary_code_v2!I6</f>
        <v>1</v>
      </c>
      <c r="G6" s="292">
        <f>Summary_code_v2!AF6</f>
        <v>1</v>
      </c>
      <c r="H6" s="293">
        <f>Summary_code_v2!AH6</f>
        <v>1</v>
      </c>
      <c r="I6" s="293">
        <f>Summary_code_v2!AJ6</f>
        <v>1</v>
      </c>
      <c r="J6" s="294">
        <f>Summary_code_v2!AL6</f>
        <v>1</v>
      </c>
      <c r="K6" s="294">
        <f>Summary_code_v2!AN6</f>
        <v>1</v>
      </c>
      <c r="L6" s="294">
        <f>Summary_code_v2!AP6</f>
        <v>1</v>
      </c>
      <c r="M6" s="294">
        <f>Summary_code_v2!AR6</f>
        <v>1</v>
      </c>
      <c r="N6" s="294">
        <f>Summary_code_v2!AT6</f>
        <v>1</v>
      </c>
      <c r="O6" s="294">
        <f>Summary_code_v2!AV6</f>
        <v>1</v>
      </c>
      <c r="P6" s="294">
        <f>Summary_code_v2!AX6</f>
        <v>1</v>
      </c>
      <c r="Q6" s="260">
        <f>Summary_code_v2!AZ6</f>
        <v>1</v>
      </c>
      <c r="R6" s="294">
        <f>Summary_code_v2!BB6</f>
        <v>1</v>
      </c>
      <c r="S6" s="277">
        <f>Summary_code_v2!BD6</f>
        <v>1</v>
      </c>
      <c r="T6" s="323">
        <f>Summary_code_v2!BG6</f>
        <v>2</v>
      </c>
      <c r="U6" s="291">
        <f>Summary_code_v2!BI6</f>
        <v>1</v>
      </c>
      <c r="V6" s="291">
        <f>Summary_code_v2!BK6</f>
        <v>2</v>
      </c>
      <c r="W6" s="291">
        <f>Summary_code_v2!BM6</f>
        <v>2</v>
      </c>
      <c r="X6" s="295">
        <f>Summary_code_v2!BO6</f>
        <v>2</v>
      </c>
      <c r="Y6" s="259" t="str">
        <f>Summary_code_v2!BR6</f>
        <v>No data</v>
      </c>
      <c r="Z6" s="260" t="str">
        <f>Summary_code_v2!BS6</f>
        <v>No data</v>
      </c>
      <c r="AA6" s="406">
        <f>Summary_code_v2!BT6</f>
        <v>2</v>
      </c>
      <c r="AB6" s="239"/>
      <c r="AC6" s="93"/>
    </row>
    <row r="7" spans="2:29" ht="31.5" customHeight="1" thickBot="1" x14ac:dyDescent="0.4">
      <c r="B7" s="61" t="s">
        <v>60</v>
      </c>
      <c r="C7" s="304">
        <f>Summary_code_v2!C7</f>
        <v>2</v>
      </c>
      <c r="D7" s="300">
        <f>Summary_code_v2!E7</f>
        <v>2</v>
      </c>
      <c r="E7" s="297">
        <f>Summary_code_v2!G7</f>
        <v>3</v>
      </c>
      <c r="F7" s="281">
        <f>Summary_code_v2!I7</f>
        <v>2</v>
      </c>
      <c r="G7" s="296">
        <f>Summary_code_v2!AF7</f>
        <v>1</v>
      </c>
      <c r="H7" s="298">
        <f>Summary_code_v2!AH7</f>
        <v>2</v>
      </c>
      <c r="I7" s="299">
        <f>Summary_code_v2!AJ7</f>
        <v>1</v>
      </c>
      <c r="J7" s="297">
        <f>Summary_code_v2!AL7</f>
        <v>1</v>
      </c>
      <c r="K7" s="300">
        <f>Summary_code_v2!AN7</f>
        <v>2</v>
      </c>
      <c r="L7" s="297">
        <f>Summary_code_v2!AP7</f>
        <v>1</v>
      </c>
      <c r="M7" s="300">
        <f>Summary_code_v2!AR7</f>
        <v>2</v>
      </c>
      <c r="N7" s="297">
        <f>Summary_code_v2!AT7</f>
        <v>1</v>
      </c>
      <c r="O7" s="297">
        <f>Summary_code_v2!AV7</f>
        <v>1</v>
      </c>
      <c r="P7" s="300">
        <f>Summary_code_v2!AX7</f>
        <v>2</v>
      </c>
      <c r="Q7" s="262">
        <f>Summary_code_v2!AZ7</f>
        <v>1</v>
      </c>
      <c r="R7" s="300">
        <f>Summary_code_v2!BB7</f>
        <v>2</v>
      </c>
      <c r="S7" s="279">
        <f>Summary_code_v2!BD7</f>
        <v>1</v>
      </c>
      <c r="T7" s="298">
        <f>Summary_code_v2!BG7</f>
        <v>2</v>
      </c>
      <c r="U7" s="297">
        <f>Summary_code_v2!BI7</f>
        <v>2</v>
      </c>
      <c r="V7" s="300">
        <f>Summary_code_v2!BK7</f>
        <v>2</v>
      </c>
      <c r="W7" s="300">
        <f>Summary_code_v2!BM7</f>
        <v>2</v>
      </c>
      <c r="X7" s="301">
        <f>Summary_code_v2!BO7</f>
        <v>3</v>
      </c>
      <c r="Y7" s="261" t="str">
        <f>Summary_code_v2!BR7</f>
        <v>No data</v>
      </c>
      <c r="Z7" s="262" t="str">
        <f>Summary_code_v2!BS7</f>
        <v>No data</v>
      </c>
      <c r="AA7" s="407">
        <f>Summary_code_v2!BT7</f>
        <v>2</v>
      </c>
      <c r="AB7" s="240"/>
      <c r="AC7" s="94"/>
    </row>
    <row r="8" spans="2:29" ht="31.5" customHeight="1" x14ac:dyDescent="0.35">
      <c r="B8" s="59" t="s">
        <v>66</v>
      </c>
      <c r="C8" s="302">
        <f>Summary_code_v2!C8</f>
        <v>2</v>
      </c>
      <c r="D8" s="284">
        <f>Summary_code_v2!E8</f>
        <v>1</v>
      </c>
      <c r="E8" s="287">
        <f>Summary_code_v2!G8</f>
        <v>3</v>
      </c>
      <c r="F8" s="275">
        <f>Summary_code_v2!I8</f>
        <v>1</v>
      </c>
      <c r="G8" s="302">
        <f>Summary_code_v2!AF8</f>
        <v>2</v>
      </c>
      <c r="H8" s="289">
        <f>Summary_code_v2!AH8</f>
        <v>3</v>
      </c>
      <c r="I8" s="286">
        <f>Summary_code_v2!AJ8</f>
        <v>1</v>
      </c>
      <c r="J8" s="303">
        <f>Summary_code_v2!AL8</f>
        <v>2</v>
      </c>
      <c r="K8" s="303">
        <f>Summary_code_v2!AN8</f>
        <v>2</v>
      </c>
      <c r="L8" s="287">
        <f>Summary_code_v2!AP8</f>
        <v>1</v>
      </c>
      <c r="M8" s="303">
        <f>Summary_code_v2!AR8</f>
        <v>2</v>
      </c>
      <c r="N8" s="287">
        <f>Summary_code_v2!AT8</f>
        <v>1</v>
      </c>
      <c r="O8" s="303">
        <f>Summary_code_v2!AV8</f>
        <v>2</v>
      </c>
      <c r="P8" s="287">
        <f>Summary_code_v2!AX8</f>
        <v>1</v>
      </c>
      <c r="Q8" s="258">
        <f>Summary_code_v2!AZ8</f>
        <v>2</v>
      </c>
      <c r="R8" s="303">
        <f>Summary_code_v2!BB8</f>
        <v>2</v>
      </c>
      <c r="S8" s="280">
        <f>Summary_code_v2!BD8</f>
        <v>2</v>
      </c>
      <c r="T8" s="286">
        <f>Summary_code_v2!BG8</f>
        <v>3</v>
      </c>
      <c r="U8" s="287">
        <f>Summary_code_v2!BI8</f>
        <v>3</v>
      </c>
      <c r="V8" s="303">
        <f>Summary_code_v2!BK8</f>
        <v>1</v>
      </c>
      <c r="W8" s="287">
        <f>Summary_code_v2!BM8</f>
        <v>3</v>
      </c>
      <c r="X8" s="349">
        <f>Summary_code_v2!BO8</f>
        <v>3</v>
      </c>
      <c r="Y8" s="257" t="str">
        <f>Summary_code_v2!BR8</f>
        <v>No data</v>
      </c>
      <c r="Z8" s="258" t="str">
        <f>Summary_code_v2!BS8</f>
        <v>No data</v>
      </c>
      <c r="AA8" s="405">
        <f>Summary_code_v2!BT8</f>
        <v>2</v>
      </c>
      <c r="AB8" s="238"/>
      <c r="AC8" s="50"/>
    </row>
    <row r="9" spans="2:29" ht="31.5" customHeight="1" thickBot="1" x14ac:dyDescent="0.4">
      <c r="B9" s="61" t="s">
        <v>79</v>
      </c>
      <c r="C9" s="304">
        <f>Summary_code_v2!C9</f>
        <v>2</v>
      </c>
      <c r="D9" s="305">
        <f>Summary_code_v2!E9</f>
        <v>1</v>
      </c>
      <c r="E9" s="297">
        <f>Summary_code_v2!G9</f>
        <v>3</v>
      </c>
      <c r="F9" s="306">
        <f>Summary_code_v2!I9</f>
        <v>1</v>
      </c>
      <c r="G9" s="304">
        <f>Summary_code_v2!AF9</f>
        <v>2</v>
      </c>
      <c r="H9" s="307">
        <f>Summary_code_v2!AH9</f>
        <v>3</v>
      </c>
      <c r="I9" s="299">
        <f>Summary_code_v2!AJ9</f>
        <v>1</v>
      </c>
      <c r="J9" s="300">
        <f>Summary_code_v2!AL9</f>
        <v>2</v>
      </c>
      <c r="K9" s="300">
        <f>Summary_code_v2!AN9</f>
        <v>2</v>
      </c>
      <c r="L9" s="297">
        <f>Summary_code_v2!AP9</f>
        <v>1</v>
      </c>
      <c r="M9" s="300">
        <f>Summary_code_v2!AR9</f>
        <v>2</v>
      </c>
      <c r="N9" s="297">
        <f>Summary_code_v2!AT9</f>
        <v>1</v>
      </c>
      <c r="O9" s="300">
        <f>Summary_code_v2!AV9</f>
        <v>2</v>
      </c>
      <c r="P9" s="297">
        <f>Summary_code_v2!AX9</f>
        <v>1</v>
      </c>
      <c r="Q9" s="262">
        <f>Summary_code_v2!AZ9</f>
        <v>2</v>
      </c>
      <c r="R9" s="300">
        <f>Summary_code_v2!BB9</f>
        <v>2</v>
      </c>
      <c r="S9" s="281">
        <f>Summary_code_v2!BD9</f>
        <v>2</v>
      </c>
      <c r="T9" s="299">
        <f>Summary_code_v2!BG9</f>
        <v>3</v>
      </c>
      <c r="U9" s="297">
        <f>Summary_code_v2!BI9</f>
        <v>3</v>
      </c>
      <c r="V9" s="300">
        <f>Summary_code_v2!BK9</f>
        <v>1</v>
      </c>
      <c r="W9" s="297">
        <f>Summary_code_v2!BM9</f>
        <v>3</v>
      </c>
      <c r="X9" s="301">
        <f>Summary_code_v2!BO9</f>
        <v>3</v>
      </c>
      <c r="Y9" s="261" t="str">
        <f>Summary_code_v2!BR9</f>
        <v>No data</v>
      </c>
      <c r="Z9" s="262" t="str">
        <f>Summary_code_v2!BS9</f>
        <v>No data</v>
      </c>
      <c r="AA9" s="407">
        <f>Summary_code_v2!BT9</f>
        <v>2</v>
      </c>
      <c r="AB9" s="240"/>
      <c r="AC9" s="94"/>
    </row>
    <row r="10" spans="2:29" ht="31.5" customHeight="1" thickBot="1" x14ac:dyDescent="0.4">
      <c r="B10" s="78" t="s">
        <v>83</v>
      </c>
      <c r="C10" s="308">
        <f>Summary_code_v2!C10</f>
        <v>3</v>
      </c>
      <c r="D10" s="313">
        <f>Summary_code_v2!E10</f>
        <v>2</v>
      </c>
      <c r="E10" s="309">
        <f>Summary_code_v2!G10</f>
        <v>3</v>
      </c>
      <c r="F10" s="282">
        <f>Summary_code_v2!I10</f>
        <v>2</v>
      </c>
      <c r="G10" s="310">
        <f>Summary_code_v2!AF10</f>
        <v>2</v>
      </c>
      <c r="H10" s="311">
        <f>Summary_code_v2!AH10</f>
        <v>3</v>
      </c>
      <c r="I10" s="312">
        <f>Summary_code_v2!AJ10</f>
        <v>1</v>
      </c>
      <c r="J10" s="313">
        <f>Summary_code_v2!AL10</f>
        <v>2</v>
      </c>
      <c r="K10" s="313">
        <f>Summary_code_v2!AN10</f>
        <v>2</v>
      </c>
      <c r="L10" s="309">
        <f>Summary_code_v2!AP10</f>
        <v>1</v>
      </c>
      <c r="M10" s="313">
        <f>Summary_code_v2!AR10</f>
        <v>2</v>
      </c>
      <c r="N10" s="309">
        <f>Summary_code_v2!AT10</f>
        <v>1</v>
      </c>
      <c r="O10" s="313">
        <f>Summary_code_v2!AV10</f>
        <v>2</v>
      </c>
      <c r="P10" s="309">
        <f>Summary_code_v2!AX10</f>
        <v>1</v>
      </c>
      <c r="Q10" s="264">
        <f>Summary_code_v2!AZ10</f>
        <v>2</v>
      </c>
      <c r="R10" s="313">
        <f>Summary_code_v2!BB10</f>
        <v>2</v>
      </c>
      <c r="S10" s="282">
        <f>Summary_code_v2!BD10</f>
        <v>2</v>
      </c>
      <c r="T10" s="348">
        <f>Summary_code_v2!BG10</f>
        <v>2</v>
      </c>
      <c r="U10" s="309">
        <f>Summary_code_v2!BI10</f>
        <v>2</v>
      </c>
      <c r="V10" s="313">
        <f>Summary_code_v2!BK10</f>
        <v>1</v>
      </c>
      <c r="W10" s="313">
        <f>Summary_code_v2!BM10</f>
        <v>2</v>
      </c>
      <c r="X10" s="314">
        <f>Summary_code_v2!BO10</f>
        <v>1</v>
      </c>
      <c r="Y10" s="263" t="str">
        <f>Summary_code_v2!BR10</f>
        <v>No data</v>
      </c>
      <c r="Z10" s="264" t="str">
        <f>Summary_code_v2!BS10</f>
        <v>No data</v>
      </c>
      <c r="AA10" s="408">
        <f>Summary_code_v2!BT10</f>
        <v>2</v>
      </c>
      <c r="AB10" s="241"/>
      <c r="AC10" s="95"/>
    </row>
    <row r="11" spans="2:29" ht="31.5" customHeight="1" x14ac:dyDescent="0.35">
      <c r="B11" s="59" t="s">
        <v>102</v>
      </c>
      <c r="C11" s="265"/>
      <c r="D11" s="266"/>
      <c r="E11" s="266"/>
      <c r="F11" s="267"/>
      <c r="G11" s="265"/>
      <c r="H11" s="315"/>
      <c r="I11" s="315"/>
      <c r="J11" s="266"/>
      <c r="K11" s="266"/>
      <c r="L11" s="266"/>
      <c r="M11" s="266"/>
      <c r="N11" s="266"/>
      <c r="O11" s="266"/>
      <c r="P11" s="266"/>
      <c r="Q11" s="266"/>
      <c r="R11" s="266"/>
      <c r="S11" s="267"/>
      <c r="T11" s="315"/>
      <c r="U11" s="266"/>
      <c r="V11" s="266"/>
      <c r="W11" s="266"/>
      <c r="X11" s="316"/>
      <c r="Y11" s="265"/>
      <c r="Z11" s="266"/>
      <c r="AA11" s="267"/>
      <c r="AB11" s="245"/>
      <c r="AC11" s="246"/>
    </row>
    <row r="12" spans="2:29" ht="31.5" customHeight="1" x14ac:dyDescent="0.35">
      <c r="B12" s="73" t="s">
        <v>114</v>
      </c>
      <c r="C12" s="292">
        <f>Summary_code_v2!C12</f>
        <v>3</v>
      </c>
      <c r="D12" s="294">
        <f>Summary_code_v2!E12</f>
        <v>3</v>
      </c>
      <c r="E12" s="294">
        <f>Summary_code_v2!G12</f>
        <v>3</v>
      </c>
      <c r="F12" s="276">
        <f>Summary_code_v2!I12</f>
        <v>2</v>
      </c>
      <c r="G12" s="365">
        <f>Summary_code_v2!AF12</f>
        <v>2</v>
      </c>
      <c r="H12" s="317">
        <f>Summary_code_v2!AH12</f>
        <v>2</v>
      </c>
      <c r="I12" s="293">
        <f>Summary_code_v2!AJ12</f>
        <v>1</v>
      </c>
      <c r="J12" s="294">
        <f>Summary_code_v2!AL12</f>
        <v>1</v>
      </c>
      <c r="K12" s="318">
        <f>Summary_code_v2!AN12</f>
        <v>2</v>
      </c>
      <c r="L12" s="294">
        <f>Summary_code_v2!AP12</f>
        <v>1</v>
      </c>
      <c r="M12" s="318">
        <f>Summary_code_v2!AR12</f>
        <v>2</v>
      </c>
      <c r="N12" s="294">
        <f>Summary_code_v2!AT12</f>
        <v>1</v>
      </c>
      <c r="O12" s="294">
        <f>Summary_code_v2!AV12</f>
        <v>1</v>
      </c>
      <c r="P12" s="294">
        <f>Summary_code_v2!AX12</f>
        <v>1</v>
      </c>
      <c r="Q12" s="260">
        <f>Summary_code_v2!AZ12</f>
        <v>2</v>
      </c>
      <c r="R12" s="318">
        <f>Summary_code_v2!BB12</f>
        <v>2</v>
      </c>
      <c r="S12" s="319">
        <f>Summary_code_v2!BD12</f>
        <v>2</v>
      </c>
      <c r="T12" s="323">
        <f>Summary_code_v2!BG12</f>
        <v>3</v>
      </c>
      <c r="U12" s="294">
        <f>Summary_code_v2!BI12</f>
        <v>3</v>
      </c>
      <c r="V12" s="318">
        <f>Summary_code_v2!BK12</f>
        <v>2</v>
      </c>
      <c r="W12" s="318">
        <f>Summary_code_v2!BM12</f>
        <v>3</v>
      </c>
      <c r="X12" s="320">
        <f>Summary_code_v2!BO12</f>
        <v>3</v>
      </c>
      <c r="Y12" s="259" t="str">
        <f>Summary_code_v2!BR12</f>
        <v>No data</v>
      </c>
      <c r="Z12" s="260" t="str">
        <f>Summary_code_v2!BS12</f>
        <v>No data</v>
      </c>
      <c r="AA12" s="406">
        <f>Summary_code_v2!BT12</f>
        <v>2</v>
      </c>
      <c r="AB12" s="239"/>
      <c r="AC12" s="93"/>
    </row>
    <row r="13" spans="2:29" ht="31.5" customHeight="1" x14ac:dyDescent="0.35">
      <c r="B13" s="73" t="s">
        <v>115</v>
      </c>
      <c r="C13" s="292">
        <f>Summary_code_v2!C13</f>
        <v>3</v>
      </c>
      <c r="D13" s="294">
        <f>Summary_code_v2!E13</f>
        <v>3</v>
      </c>
      <c r="E13" s="294">
        <f>Summary_code_v2!G13</f>
        <v>3</v>
      </c>
      <c r="F13" s="276">
        <f>Summary_code_v2!I13</f>
        <v>2</v>
      </c>
      <c r="G13" s="292">
        <f>Summary_code_v2!AF13</f>
        <v>1</v>
      </c>
      <c r="H13" s="317">
        <f>Summary_code_v2!AH13</f>
        <v>2</v>
      </c>
      <c r="I13" s="293">
        <f>Summary_code_v2!AJ13</f>
        <v>1</v>
      </c>
      <c r="J13" s="294">
        <f>Summary_code_v2!AL13</f>
        <v>1</v>
      </c>
      <c r="K13" s="318">
        <f>Summary_code_v2!AN13</f>
        <v>2</v>
      </c>
      <c r="L13" s="294">
        <f>Summary_code_v2!AP13</f>
        <v>1</v>
      </c>
      <c r="M13" s="318">
        <f>Summary_code_v2!AR13</f>
        <v>2</v>
      </c>
      <c r="N13" s="294">
        <f>Summary_code_v2!AT13</f>
        <v>1</v>
      </c>
      <c r="O13" s="294">
        <f>Summary_code_v2!AV13</f>
        <v>1</v>
      </c>
      <c r="P13" s="294">
        <f>Summary_code_v2!AX13</f>
        <v>1</v>
      </c>
      <c r="Q13" s="260">
        <f>Summary_code_v2!AZ13</f>
        <v>2</v>
      </c>
      <c r="R13" s="318">
        <f>Summary_code_v2!BB13</f>
        <v>2</v>
      </c>
      <c r="S13" s="319">
        <f>Summary_code_v2!BD13</f>
        <v>2</v>
      </c>
      <c r="T13" s="323">
        <f>Summary_code_v2!BG13</f>
        <v>3</v>
      </c>
      <c r="U13" s="294">
        <f>Summary_code_v2!BI13</f>
        <v>3</v>
      </c>
      <c r="V13" s="318">
        <f>Summary_code_v2!BK13</f>
        <v>2</v>
      </c>
      <c r="W13" s="318">
        <f>Summary_code_v2!BM13</f>
        <v>3</v>
      </c>
      <c r="X13" s="320">
        <f>Summary_code_v2!BO13</f>
        <v>3</v>
      </c>
      <c r="Y13" s="259" t="str">
        <f>Summary_code_v2!BR13</f>
        <v>No data</v>
      </c>
      <c r="Z13" s="260" t="str">
        <f>Summary_code_v2!BS13</f>
        <v>No data</v>
      </c>
      <c r="AA13" s="406">
        <f>Summary_code_v2!BT13</f>
        <v>2</v>
      </c>
      <c r="AB13" s="239"/>
      <c r="AC13" s="93"/>
    </row>
    <row r="14" spans="2:29" ht="31.5" customHeight="1" thickBot="1" x14ac:dyDescent="0.4">
      <c r="B14" s="77" t="s">
        <v>116</v>
      </c>
      <c r="C14" s="296">
        <f>Summary_code_v2!C14</f>
        <v>3</v>
      </c>
      <c r="D14" s="297">
        <f>Summary_code_v2!E14</f>
        <v>3</v>
      </c>
      <c r="E14" s="297">
        <f>Summary_code_v2!G14</f>
        <v>3</v>
      </c>
      <c r="F14" s="306">
        <f>Summary_code_v2!I14</f>
        <v>2</v>
      </c>
      <c r="G14" s="296">
        <f>Summary_code_v2!AF14</f>
        <v>1</v>
      </c>
      <c r="H14" s="307">
        <f>Summary_code_v2!AH14</f>
        <v>2</v>
      </c>
      <c r="I14" s="307">
        <f>Summary_code_v2!AJ14</f>
        <v>3</v>
      </c>
      <c r="J14" s="305">
        <f>Summary_code_v2!AL14</f>
        <v>2</v>
      </c>
      <c r="K14" s="300">
        <f>Summary_code_v2!AN14</f>
        <v>2</v>
      </c>
      <c r="L14" s="297">
        <f>Summary_code_v2!AP14</f>
        <v>1</v>
      </c>
      <c r="M14" s="300">
        <f>Summary_code_v2!AR14</f>
        <v>2</v>
      </c>
      <c r="N14" s="305">
        <f>Summary_code_v2!AT14</f>
        <v>3</v>
      </c>
      <c r="O14" s="297">
        <f>Summary_code_v2!AV14</f>
        <v>1</v>
      </c>
      <c r="P14" s="297">
        <f>Summary_code_v2!AX14</f>
        <v>1</v>
      </c>
      <c r="Q14" s="262">
        <f>Summary_code_v2!AZ14</f>
        <v>2</v>
      </c>
      <c r="R14" s="300">
        <f>Summary_code_v2!BB14</f>
        <v>2</v>
      </c>
      <c r="S14" s="281">
        <f>Summary_code_v2!BD14</f>
        <v>2</v>
      </c>
      <c r="T14" s="298">
        <f>Summary_code_v2!BG14</f>
        <v>2</v>
      </c>
      <c r="U14" s="297">
        <f>Summary_code_v2!BI14</f>
        <v>3</v>
      </c>
      <c r="V14" s="300">
        <f>Summary_code_v2!BK14</f>
        <v>2</v>
      </c>
      <c r="W14" s="300">
        <f>Summary_code_v2!BM14</f>
        <v>2</v>
      </c>
      <c r="X14" s="301">
        <f>Summary_code_v2!BO14</f>
        <v>3</v>
      </c>
      <c r="Y14" s="261" t="str">
        <f>Summary_code_v2!BR14</f>
        <v>No data</v>
      </c>
      <c r="Z14" s="262" t="str">
        <f>Summary_code_v2!BS14</f>
        <v>No data</v>
      </c>
      <c r="AA14" s="407">
        <f>Summary_code_v2!BT14</f>
        <v>2</v>
      </c>
      <c r="AB14" s="240"/>
      <c r="AC14" s="94"/>
    </row>
    <row r="15" spans="2:29" ht="31.5" customHeight="1" x14ac:dyDescent="0.35">
      <c r="B15" s="70" t="s">
        <v>117</v>
      </c>
      <c r="C15" s="268"/>
      <c r="D15" s="269"/>
      <c r="E15" s="269"/>
      <c r="F15" s="270"/>
      <c r="G15" s="268"/>
      <c r="H15" s="321"/>
      <c r="I15" s="321"/>
      <c r="J15" s="269"/>
      <c r="K15" s="269"/>
      <c r="L15" s="269"/>
      <c r="M15" s="269"/>
      <c r="N15" s="269"/>
      <c r="O15" s="269"/>
      <c r="P15" s="269"/>
      <c r="Q15" s="269"/>
      <c r="R15" s="269"/>
      <c r="S15" s="270"/>
      <c r="T15" s="321"/>
      <c r="U15" s="269"/>
      <c r="V15" s="269"/>
      <c r="W15" s="269"/>
      <c r="X15" s="322"/>
      <c r="Y15" s="268"/>
      <c r="Z15" s="269"/>
      <c r="AA15" s="270"/>
      <c r="AB15" s="247"/>
      <c r="AC15" s="209"/>
    </row>
    <row r="16" spans="2:29" ht="31.5" customHeight="1" x14ac:dyDescent="0.35">
      <c r="B16" s="73" t="s">
        <v>114</v>
      </c>
      <c r="C16" s="292">
        <f>Summary_code_v2!C16</f>
        <v>3</v>
      </c>
      <c r="D16" s="294">
        <f>Summary_code_v2!E16</f>
        <v>3</v>
      </c>
      <c r="E16" s="294">
        <f>Summary_code_v2!G16</f>
        <v>3</v>
      </c>
      <c r="F16" s="277">
        <f>Summary_code_v2!I16</f>
        <v>3</v>
      </c>
      <c r="G16" s="365">
        <f>Summary_code_v2!AF16</f>
        <v>2</v>
      </c>
      <c r="H16" s="323">
        <f>Summary_code_v2!AH16</f>
        <v>2</v>
      </c>
      <c r="I16" s="293">
        <f>Summary_code_v2!AJ16</f>
        <v>1</v>
      </c>
      <c r="J16" s="294">
        <f>Summary_code_v2!AL16</f>
        <v>1</v>
      </c>
      <c r="K16" s="318">
        <f>Summary_code_v2!AN16</f>
        <v>2</v>
      </c>
      <c r="L16" s="294">
        <f>Summary_code_v2!AP16</f>
        <v>1</v>
      </c>
      <c r="M16" s="318">
        <f>Summary_code_v2!AR16</f>
        <v>2</v>
      </c>
      <c r="N16" s="294">
        <f>Summary_code_v2!AT16</f>
        <v>1</v>
      </c>
      <c r="O16" s="318">
        <f>Summary_code_v2!AV16</f>
        <v>2</v>
      </c>
      <c r="P16" s="318">
        <f>Summary_code_v2!AX16</f>
        <v>2</v>
      </c>
      <c r="Q16" s="260">
        <f>Summary_code_v2!AZ16</f>
        <v>2</v>
      </c>
      <c r="R16" s="318">
        <f>Summary_code_v2!BB16</f>
        <v>2</v>
      </c>
      <c r="S16" s="319">
        <f>Summary_code_v2!BD16</f>
        <v>2</v>
      </c>
      <c r="T16" s="323">
        <f>Summary_code_v2!BG16</f>
        <v>2</v>
      </c>
      <c r="U16" s="294">
        <f>Summary_code_v2!BI16</f>
        <v>3</v>
      </c>
      <c r="V16" s="294">
        <f>Summary_code_v2!BK16</f>
        <v>2</v>
      </c>
      <c r="W16" s="318">
        <f>Summary_code_v2!BM16</f>
        <v>2</v>
      </c>
      <c r="X16" s="320">
        <f>Summary_code_v2!BO16</f>
        <v>3</v>
      </c>
      <c r="Y16" s="259" t="str">
        <f>Summary_code_v2!BR16</f>
        <v>No data</v>
      </c>
      <c r="Z16" s="260" t="str">
        <f>Summary_code_v2!BS16</f>
        <v>No data</v>
      </c>
      <c r="AA16" s="406">
        <f>Summary_code_v2!BT16</f>
        <v>2</v>
      </c>
      <c r="AB16" s="239"/>
      <c r="AC16" s="93"/>
    </row>
    <row r="17" spans="2:29" ht="31.5" customHeight="1" x14ac:dyDescent="0.35">
      <c r="B17" s="73" t="s">
        <v>115</v>
      </c>
      <c r="C17" s="292">
        <f>Summary_code_v2!C17</f>
        <v>3</v>
      </c>
      <c r="D17" s="294">
        <f>Summary_code_v2!E17</f>
        <v>3</v>
      </c>
      <c r="E17" s="294">
        <f>Summary_code_v2!G17</f>
        <v>3</v>
      </c>
      <c r="F17" s="277">
        <f>Summary_code_v2!I17</f>
        <v>3</v>
      </c>
      <c r="G17" s="292">
        <f>Summary_code_v2!AF17</f>
        <v>1</v>
      </c>
      <c r="H17" s="323">
        <f>Summary_code_v2!AH17</f>
        <v>2</v>
      </c>
      <c r="I17" s="293">
        <f>Summary_code_v2!AJ17</f>
        <v>1</v>
      </c>
      <c r="J17" s="294">
        <f>Summary_code_v2!AL17</f>
        <v>1</v>
      </c>
      <c r="K17" s="318">
        <f>Summary_code_v2!AN17</f>
        <v>2</v>
      </c>
      <c r="L17" s="294">
        <f>Summary_code_v2!AP17</f>
        <v>1</v>
      </c>
      <c r="M17" s="318">
        <f>Summary_code_v2!AR17</f>
        <v>2</v>
      </c>
      <c r="N17" s="294">
        <f>Summary_code_v2!AT17</f>
        <v>1</v>
      </c>
      <c r="O17" s="318">
        <f>Summary_code_v2!AV17</f>
        <v>2</v>
      </c>
      <c r="P17" s="318">
        <f>Summary_code_v2!AX17</f>
        <v>2</v>
      </c>
      <c r="Q17" s="260">
        <f>Summary_code_v2!AZ17</f>
        <v>2</v>
      </c>
      <c r="R17" s="318">
        <f>Summary_code_v2!BB17</f>
        <v>2</v>
      </c>
      <c r="S17" s="319">
        <f>Summary_code_v2!BD17</f>
        <v>2</v>
      </c>
      <c r="T17" s="323">
        <f>Summary_code_v2!BG17</f>
        <v>2</v>
      </c>
      <c r="U17" s="294">
        <f>Summary_code_v2!BI17</f>
        <v>3</v>
      </c>
      <c r="V17" s="294">
        <f>Summary_code_v2!BK17</f>
        <v>2</v>
      </c>
      <c r="W17" s="318">
        <f>Summary_code_v2!BM17</f>
        <v>2</v>
      </c>
      <c r="X17" s="320">
        <f>Summary_code_v2!BO17</f>
        <v>3</v>
      </c>
      <c r="Y17" s="259" t="str">
        <f>Summary_code_v2!BR17</f>
        <v>No data</v>
      </c>
      <c r="Z17" s="260" t="str">
        <f>Summary_code_v2!BS17</f>
        <v>No data</v>
      </c>
      <c r="AA17" s="406">
        <f>Summary_code_v2!BT17</f>
        <v>2</v>
      </c>
      <c r="AB17" s="239"/>
      <c r="AC17" s="93"/>
    </row>
    <row r="18" spans="2:29" ht="31.5" customHeight="1" thickBot="1" x14ac:dyDescent="0.4">
      <c r="B18" s="81" t="s">
        <v>116</v>
      </c>
      <c r="C18" s="324">
        <f>Summary_code_v2!C18</f>
        <v>3</v>
      </c>
      <c r="D18" s="325">
        <f>Summary_code_v2!E18</f>
        <v>3</v>
      </c>
      <c r="E18" s="325">
        <f>Summary_code_v2!G18</f>
        <v>3</v>
      </c>
      <c r="F18" s="278">
        <f>Summary_code_v2!I18</f>
        <v>3</v>
      </c>
      <c r="G18" s="324">
        <f>Summary_code_v2!AF18</f>
        <v>1</v>
      </c>
      <c r="H18" s="326">
        <f>Summary_code_v2!AH18</f>
        <v>2</v>
      </c>
      <c r="I18" s="327">
        <f>Summary_code_v2!AJ18</f>
        <v>3</v>
      </c>
      <c r="J18" s="328">
        <f>Summary_code_v2!AL18</f>
        <v>2</v>
      </c>
      <c r="K18" s="329">
        <f>Summary_code_v2!AN18</f>
        <v>2</v>
      </c>
      <c r="L18" s="325">
        <f>Summary_code_v2!AP18</f>
        <v>1</v>
      </c>
      <c r="M18" s="329">
        <f>Summary_code_v2!AR18</f>
        <v>2</v>
      </c>
      <c r="N18" s="328">
        <f>Summary_code_v2!AT18</f>
        <v>3</v>
      </c>
      <c r="O18" s="329">
        <f>Summary_code_v2!AV18</f>
        <v>2</v>
      </c>
      <c r="P18" s="329">
        <f>Summary_code_v2!AX18</f>
        <v>2</v>
      </c>
      <c r="Q18" s="272">
        <f>Summary_code_v2!AZ18</f>
        <v>2</v>
      </c>
      <c r="R18" s="329">
        <f>Summary_code_v2!BB18</f>
        <v>2</v>
      </c>
      <c r="S18" s="330">
        <f>Summary_code_v2!BD18</f>
        <v>2</v>
      </c>
      <c r="T18" s="326">
        <f>Summary_code_v2!BG18</f>
        <v>1</v>
      </c>
      <c r="U18" s="325">
        <f>Summary_code_v2!BI18</f>
        <v>3</v>
      </c>
      <c r="V18" s="325">
        <f>Summary_code_v2!BK18</f>
        <v>2</v>
      </c>
      <c r="W18" s="329">
        <f>Summary_code_v2!BM18</f>
        <v>1</v>
      </c>
      <c r="X18" s="331">
        <f>Summary_code_v2!BO18</f>
        <v>3</v>
      </c>
      <c r="Y18" s="271" t="str">
        <f>Summary_code_v2!BR18</f>
        <v>No data</v>
      </c>
      <c r="Z18" s="272" t="str">
        <f>Summary_code_v2!BS18</f>
        <v>No data</v>
      </c>
      <c r="AA18" s="409">
        <f>Summary_code_v2!BT18</f>
        <v>2</v>
      </c>
      <c r="AB18" s="248"/>
      <c r="AC18" s="249"/>
    </row>
    <row r="19" spans="2:29" ht="31.5" customHeight="1" x14ac:dyDescent="0.35">
      <c r="B19" s="59" t="s">
        <v>125</v>
      </c>
      <c r="C19" s="265"/>
      <c r="D19" s="266"/>
      <c r="E19" s="266"/>
      <c r="F19" s="267"/>
      <c r="G19" s="265"/>
      <c r="H19" s="315"/>
      <c r="I19" s="315"/>
      <c r="J19" s="266"/>
      <c r="K19" s="266"/>
      <c r="L19" s="266"/>
      <c r="M19" s="266"/>
      <c r="N19" s="266"/>
      <c r="O19" s="266"/>
      <c r="P19" s="266"/>
      <c r="Q19" s="266"/>
      <c r="R19" s="266"/>
      <c r="S19" s="267"/>
      <c r="T19" s="315"/>
      <c r="U19" s="266"/>
      <c r="V19" s="266"/>
      <c r="W19" s="266"/>
      <c r="X19" s="316"/>
      <c r="Y19" s="265"/>
      <c r="Z19" s="266"/>
      <c r="AA19" s="267"/>
      <c r="AB19" s="245"/>
      <c r="AC19" s="246"/>
    </row>
    <row r="20" spans="2:29" ht="31.5" customHeight="1" x14ac:dyDescent="0.35">
      <c r="B20" s="73" t="s">
        <v>114</v>
      </c>
      <c r="C20" s="292">
        <f>Summary_code_v2!C20</f>
        <v>3</v>
      </c>
      <c r="D20" s="294">
        <f>Summary_code_v2!E20</f>
        <v>3</v>
      </c>
      <c r="E20" s="294">
        <f>Summary_code_v2!G20</f>
        <v>3</v>
      </c>
      <c r="F20" s="277">
        <f>Summary_code_v2!I20</f>
        <v>3</v>
      </c>
      <c r="G20" s="365">
        <f>Summary_code_v2!AF20</f>
        <v>2</v>
      </c>
      <c r="H20" s="317">
        <f>Summary_code_v2!AH20</f>
        <v>3</v>
      </c>
      <c r="I20" s="293">
        <f>Summary_code_v2!AJ20</f>
        <v>1</v>
      </c>
      <c r="J20" s="318">
        <f>Summary_code_v2!AL20</f>
        <v>2</v>
      </c>
      <c r="K20" s="318">
        <f>Summary_code_v2!AN20</f>
        <v>2</v>
      </c>
      <c r="L20" s="294">
        <f>Summary_code_v2!AP20</f>
        <v>1</v>
      </c>
      <c r="M20" s="318">
        <f>Summary_code_v2!AR20</f>
        <v>2</v>
      </c>
      <c r="N20" s="318">
        <f>Summary_code_v2!AT20</f>
        <v>2</v>
      </c>
      <c r="O20" s="318">
        <f>Summary_code_v2!AV20</f>
        <v>2</v>
      </c>
      <c r="P20" s="291">
        <f>Summary_code_v2!AX20</f>
        <v>3</v>
      </c>
      <c r="Q20" s="260">
        <f>Summary_code_v2!AZ20</f>
        <v>2</v>
      </c>
      <c r="R20" s="318">
        <f>Summary_code_v2!BB20</f>
        <v>2</v>
      </c>
      <c r="S20" s="319">
        <f>Summary_code_v2!BD20</f>
        <v>2</v>
      </c>
      <c r="T20" s="317">
        <f>Summary_code_v2!BG20</f>
        <v>1</v>
      </c>
      <c r="U20" s="294">
        <f>Summary_code_v2!BI20</f>
        <v>3</v>
      </c>
      <c r="V20" s="294">
        <f>Summary_code_v2!BK20</f>
        <v>3</v>
      </c>
      <c r="W20" s="291">
        <f>Summary_code_v2!BM20</f>
        <v>1</v>
      </c>
      <c r="X20" s="320">
        <f>Summary_code_v2!BO20</f>
        <v>3</v>
      </c>
      <c r="Y20" s="259" t="str">
        <f>Summary_code_v2!BR20</f>
        <v>No data</v>
      </c>
      <c r="Z20" s="260" t="str">
        <f>Summary_code_v2!BS20</f>
        <v>No data</v>
      </c>
      <c r="AA20" s="406">
        <f>Summary_code_v2!BT20</f>
        <v>2</v>
      </c>
      <c r="AB20" s="239"/>
      <c r="AC20" s="93"/>
    </row>
    <row r="21" spans="2:29" ht="31.5" customHeight="1" x14ac:dyDescent="0.35">
      <c r="B21" s="73" t="s">
        <v>115</v>
      </c>
      <c r="C21" s="292">
        <f>Summary_code_v2!C21</f>
        <v>3</v>
      </c>
      <c r="D21" s="294">
        <f>Summary_code_v2!E21</f>
        <v>3</v>
      </c>
      <c r="E21" s="294">
        <f>Summary_code_v2!G21</f>
        <v>3</v>
      </c>
      <c r="F21" s="277">
        <f>Summary_code_v2!I21</f>
        <v>3</v>
      </c>
      <c r="G21" s="292">
        <f>Summary_code_v2!AF21</f>
        <v>1</v>
      </c>
      <c r="H21" s="317">
        <f>Summary_code_v2!AH21</f>
        <v>3</v>
      </c>
      <c r="I21" s="293">
        <f>Summary_code_v2!AJ21</f>
        <v>1</v>
      </c>
      <c r="J21" s="318">
        <f>Summary_code_v2!AL21</f>
        <v>2</v>
      </c>
      <c r="K21" s="318">
        <f>Summary_code_v2!AN21</f>
        <v>2</v>
      </c>
      <c r="L21" s="294">
        <f>Summary_code_v2!AP21</f>
        <v>1</v>
      </c>
      <c r="M21" s="318">
        <f>Summary_code_v2!AR21</f>
        <v>2</v>
      </c>
      <c r="N21" s="318">
        <f>Summary_code_v2!AT21</f>
        <v>2</v>
      </c>
      <c r="O21" s="318">
        <f>Summary_code_v2!AV21</f>
        <v>2</v>
      </c>
      <c r="P21" s="291">
        <f>Summary_code_v2!AX21</f>
        <v>3</v>
      </c>
      <c r="Q21" s="260">
        <f>Summary_code_v2!AZ21</f>
        <v>2</v>
      </c>
      <c r="R21" s="318">
        <f>Summary_code_v2!BB21</f>
        <v>2</v>
      </c>
      <c r="S21" s="319">
        <f>Summary_code_v2!BD21</f>
        <v>2</v>
      </c>
      <c r="T21" s="317">
        <f>Summary_code_v2!BG21</f>
        <v>1</v>
      </c>
      <c r="U21" s="294">
        <f>Summary_code_v2!BI21</f>
        <v>3</v>
      </c>
      <c r="V21" s="294">
        <f>Summary_code_v2!BK21</f>
        <v>3</v>
      </c>
      <c r="W21" s="291">
        <f>Summary_code_v2!BM21</f>
        <v>1</v>
      </c>
      <c r="X21" s="320">
        <f>Summary_code_v2!BO21</f>
        <v>3</v>
      </c>
      <c r="Y21" s="259" t="str">
        <f>Summary_code_v2!BR21</f>
        <v>No data</v>
      </c>
      <c r="Z21" s="260" t="str">
        <f>Summary_code_v2!BS21</f>
        <v>No data</v>
      </c>
      <c r="AA21" s="406">
        <f>Summary_code_v2!BT21</f>
        <v>2</v>
      </c>
      <c r="AB21" s="239"/>
      <c r="AC21" s="93"/>
    </row>
    <row r="22" spans="2:29" ht="31.5" customHeight="1" thickBot="1" x14ac:dyDescent="0.4">
      <c r="B22" s="77" t="s">
        <v>116</v>
      </c>
      <c r="C22" s="296">
        <f>Summary_code_v2!C22</f>
        <v>3</v>
      </c>
      <c r="D22" s="297">
        <f>Summary_code_v2!E22</f>
        <v>3</v>
      </c>
      <c r="E22" s="297">
        <f>Summary_code_v2!G22</f>
        <v>3</v>
      </c>
      <c r="F22" s="279">
        <f>Summary_code_v2!I22</f>
        <v>3</v>
      </c>
      <c r="G22" s="296">
        <f>Summary_code_v2!AF22</f>
        <v>1</v>
      </c>
      <c r="H22" s="307">
        <f>Summary_code_v2!AH22</f>
        <v>3</v>
      </c>
      <c r="I22" s="307">
        <f>Summary_code_v2!AJ22</f>
        <v>3</v>
      </c>
      <c r="J22" s="305">
        <f>Summary_code_v2!AL22</f>
        <v>2</v>
      </c>
      <c r="K22" s="300">
        <f>Summary_code_v2!AN22</f>
        <v>2</v>
      </c>
      <c r="L22" s="297">
        <f>Summary_code_v2!AP22</f>
        <v>1</v>
      </c>
      <c r="M22" s="300">
        <f>Summary_code_v2!AR22</f>
        <v>2</v>
      </c>
      <c r="N22" s="305">
        <f>Summary_code_v2!AT22</f>
        <v>3</v>
      </c>
      <c r="O22" s="300">
        <f>Summary_code_v2!AV22</f>
        <v>2</v>
      </c>
      <c r="P22" s="305">
        <f>Summary_code_v2!AX22</f>
        <v>3</v>
      </c>
      <c r="Q22" s="262">
        <f>Summary_code_v2!AZ22</f>
        <v>2</v>
      </c>
      <c r="R22" s="300">
        <f>Summary_code_v2!BB22</f>
        <v>2</v>
      </c>
      <c r="S22" s="281">
        <f>Summary_code_v2!BD22</f>
        <v>2</v>
      </c>
      <c r="T22" s="307">
        <f>Summary_code_v2!BG22</f>
        <v>1</v>
      </c>
      <c r="U22" s="297">
        <f>Summary_code_v2!BI22</f>
        <v>3</v>
      </c>
      <c r="V22" s="297">
        <f>Summary_code_v2!BK22</f>
        <v>3</v>
      </c>
      <c r="W22" s="305">
        <f>Summary_code_v2!BM22</f>
        <v>1</v>
      </c>
      <c r="X22" s="301">
        <f>Summary_code_v2!BO22</f>
        <v>3</v>
      </c>
      <c r="Y22" s="261" t="str">
        <f>Summary_code_v2!BR22</f>
        <v>No data</v>
      </c>
      <c r="Z22" s="262" t="str">
        <f>Summary_code_v2!BS22</f>
        <v>No data</v>
      </c>
      <c r="AA22" s="407">
        <f>Summary_code_v2!BT22</f>
        <v>2</v>
      </c>
      <c r="AB22" s="240"/>
      <c r="AC22" s="94"/>
    </row>
    <row r="23" spans="2:29" ht="31.5" customHeight="1" thickBot="1" x14ac:dyDescent="0.4">
      <c r="B23" s="174" t="s">
        <v>132</v>
      </c>
      <c r="C23" s="332">
        <f>Summary_code_v2!C23</f>
        <v>3</v>
      </c>
      <c r="D23" s="333">
        <f>Summary_code_v2!E23</f>
        <v>1</v>
      </c>
      <c r="E23" s="334">
        <f>Summary_code_v2!G23</f>
        <v>3</v>
      </c>
      <c r="F23" s="335">
        <f>Summary_code_v2!I23</f>
        <v>3</v>
      </c>
      <c r="G23" s="332">
        <f>Summary_code_v2!AF23</f>
        <v>1</v>
      </c>
      <c r="H23" s="336">
        <f>Summary_code_v2!AH23</f>
        <v>3</v>
      </c>
      <c r="I23" s="337">
        <f>Summary_code_v2!AJ23</f>
        <v>1</v>
      </c>
      <c r="J23" s="338">
        <f>Summary_code_v2!AL23</f>
        <v>2</v>
      </c>
      <c r="K23" s="338">
        <f>Summary_code_v2!AN23</f>
        <v>2</v>
      </c>
      <c r="L23" s="334">
        <f>Summary_code_v2!AP23</f>
        <v>1</v>
      </c>
      <c r="M23" s="338">
        <f>Summary_code_v2!AR23</f>
        <v>2</v>
      </c>
      <c r="N23" s="338">
        <f>Summary_code_v2!AT23</f>
        <v>2</v>
      </c>
      <c r="O23" s="338">
        <f>Summary_code_v2!AV23</f>
        <v>2</v>
      </c>
      <c r="P23" s="333">
        <f>Summary_code_v2!AX23</f>
        <v>3</v>
      </c>
      <c r="Q23" s="274">
        <f>Summary_code_v2!AZ23</f>
        <v>2</v>
      </c>
      <c r="R23" s="338">
        <f>Summary_code_v2!BB23</f>
        <v>2</v>
      </c>
      <c r="S23" s="339">
        <f>Summary_code_v2!BD23</f>
        <v>2</v>
      </c>
      <c r="T23" s="336">
        <f>Summary_code_v2!BG23</f>
        <v>1</v>
      </c>
      <c r="U23" s="334">
        <f>Summary_code_v2!BI23</f>
        <v>2</v>
      </c>
      <c r="V23" s="334">
        <f>Summary_code_v2!BK23</f>
        <v>3</v>
      </c>
      <c r="W23" s="333">
        <f>Summary_code_v2!BM23</f>
        <v>1</v>
      </c>
      <c r="X23" s="341">
        <f>Summary_code_v2!BO23</f>
        <v>3</v>
      </c>
      <c r="Y23" s="273" t="str">
        <f>Summary_code_v2!BR23</f>
        <v>No data</v>
      </c>
      <c r="Z23" s="274" t="str">
        <f>Summary_code_v2!BS23</f>
        <v>No data</v>
      </c>
      <c r="AA23" s="410">
        <f>Summary_code_v2!BT23</f>
        <v>2</v>
      </c>
      <c r="AB23" s="242"/>
      <c r="AC23" s="96"/>
    </row>
    <row r="24" spans="2:29" x14ac:dyDescent="0.35">
      <c r="B24" s="55"/>
    </row>
    <row r="25" spans="2:29" ht="31.5" customHeight="1" x14ac:dyDescent="0.35">
      <c r="B25" s="55"/>
      <c r="C25" s="243"/>
      <c r="D25" s="557" t="s">
        <v>436</v>
      </c>
      <c r="E25" s="557"/>
      <c r="F25" s="557"/>
      <c r="G25" s="243"/>
      <c r="H25" s="435" t="s">
        <v>446</v>
      </c>
      <c r="I25" s="435"/>
      <c r="J25" s="435"/>
      <c r="K25" s="435"/>
      <c r="L25" s="435"/>
      <c r="M25" s="435"/>
      <c r="N25" s="435"/>
      <c r="O25" s="435"/>
      <c r="P25" s="435"/>
      <c r="Q25" s="435"/>
      <c r="T25" s="243"/>
      <c r="U25" s="558" t="s">
        <v>447</v>
      </c>
      <c r="V25" s="558"/>
      <c r="W25" s="558"/>
      <c r="X25" s="558"/>
    </row>
    <row r="26" spans="2:29" ht="31.5" customHeight="1" x14ac:dyDescent="0.35">
      <c r="B26" s="55"/>
      <c r="C26" s="244"/>
      <c r="D26" s="559" t="s">
        <v>448</v>
      </c>
      <c r="E26" s="557"/>
      <c r="F26" s="560"/>
      <c r="G26" s="244"/>
      <c r="H26" s="435" t="s">
        <v>457</v>
      </c>
      <c r="I26" s="435"/>
      <c r="J26" s="435"/>
      <c r="K26" s="435"/>
      <c r="L26" s="435"/>
      <c r="M26" s="435"/>
      <c r="N26" s="435"/>
      <c r="O26" s="435"/>
      <c r="P26" s="435"/>
      <c r="Q26" s="435"/>
      <c r="T26" s="244"/>
      <c r="U26" s="558" t="s">
        <v>458</v>
      </c>
      <c r="V26" s="557"/>
      <c r="W26" s="557"/>
      <c r="X26" s="557"/>
    </row>
    <row r="27" spans="2:29" ht="31.5" customHeight="1" x14ac:dyDescent="0.35">
      <c r="B27" s="55"/>
      <c r="C27" s="213"/>
      <c r="D27" s="558" t="s">
        <v>459</v>
      </c>
      <c r="E27" s="557"/>
      <c r="F27" s="557"/>
      <c r="G27" s="213"/>
      <c r="H27" s="435" t="s">
        <v>469</v>
      </c>
      <c r="I27" s="435"/>
      <c r="J27" s="435"/>
      <c r="K27" s="435"/>
      <c r="L27" s="435"/>
      <c r="M27" s="435"/>
      <c r="N27" s="435"/>
      <c r="O27" s="435"/>
      <c r="P27" s="435"/>
      <c r="Q27" s="435"/>
      <c r="T27" s="213"/>
      <c r="U27" s="558" t="s">
        <v>470</v>
      </c>
      <c r="V27" s="557"/>
      <c r="W27" s="557"/>
      <c r="X27" s="557"/>
    </row>
    <row r="28" spans="2:29" x14ac:dyDescent="0.35">
      <c r="B28" s="54"/>
    </row>
    <row r="29" spans="2:29" x14ac:dyDescent="0.35">
      <c r="B29" s="55"/>
      <c r="H29" s="435"/>
    </row>
    <row r="30" spans="2:29" x14ac:dyDescent="0.35">
      <c r="B30" s="55"/>
      <c r="H30" s="435"/>
    </row>
    <row r="31" spans="2:29" x14ac:dyDescent="0.35">
      <c r="B31" s="55"/>
      <c r="H31" s="435"/>
    </row>
    <row r="32" spans="2:29" x14ac:dyDescent="0.35">
      <c r="B32" s="55"/>
    </row>
    <row r="33" spans="2:2" x14ac:dyDescent="0.35">
      <c r="B33" s="55"/>
    </row>
    <row r="34" spans="2:2" x14ac:dyDescent="0.35">
      <c r="B34" s="55"/>
    </row>
    <row r="35" spans="2:2" x14ac:dyDescent="0.35">
      <c r="B35" s="55"/>
    </row>
    <row r="36" spans="2:2" x14ac:dyDescent="0.35">
      <c r="B36" s="55"/>
    </row>
    <row r="37" spans="2:2" x14ac:dyDescent="0.35">
      <c r="B37" s="55"/>
    </row>
    <row r="38" spans="2:2" x14ac:dyDescent="0.35">
      <c r="B38" s="55"/>
    </row>
    <row r="39" spans="2:2" x14ac:dyDescent="0.35">
      <c r="B39" s="55"/>
    </row>
    <row r="40" spans="2:2" x14ac:dyDescent="0.35">
      <c r="B40" s="55"/>
    </row>
    <row r="41" spans="2:2" x14ac:dyDescent="0.35">
      <c r="B41" s="55"/>
    </row>
    <row r="42" spans="2:2" x14ac:dyDescent="0.35">
      <c r="B42" s="55"/>
    </row>
  </sheetData>
  <mergeCells count="19">
    <mergeCell ref="B2:B3"/>
    <mergeCell ref="C2:F2"/>
    <mergeCell ref="G2:S2"/>
    <mergeCell ref="T2:X2"/>
    <mergeCell ref="Y2:AA2"/>
    <mergeCell ref="AC2:AC4"/>
    <mergeCell ref="Y3:Y4"/>
    <mergeCell ref="Z3:Z4"/>
    <mergeCell ref="AA3:AA4"/>
    <mergeCell ref="C4:F4"/>
    <mergeCell ref="G4:S4"/>
    <mergeCell ref="T4:X4"/>
    <mergeCell ref="AB2:AB4"/>
    <mergeCell ref="D25:F25"/>
    <mergeCell ref="U25:X25"/>
    <mergeCell ref="D26:F26"/>
    <mergeCell ref="U26:X26"/>
    <mergeCell ref="D27:F27"/>
    <mergeCell ref="U27:X27"/>
  </mergeCells>
  <conditionalFormatting sqref="C5:F23">
    <cfRule type="cellIs" dxfId="9" priority="10" operator="equal">
      <formula>3</formula>
    </cfRule>
    <cfRule type="cellIs" dxfId="8" priority="12" operator="equal">
      <formula>1</formula>
    </cfRule>
  </conditionalFormatting>
  <conditionalFormatting sqref="C5:X23">
    <cfRule type="cellIs" dxfId="7" priority="5" operator="equal">
      <formula>2</formula>
    </cfRule>
  </conditionalFormatting>
  <conditionalFormatting sqref="G5:S23">
    <cfRule type="cellIs" dxfId="6" priority="4" operator="equal">
      <formula>3</formula>
    </cfRule>
    <cfRule type="cellIs" dxfId="5" priority="6" operator="equal">
      <formula>1</formula>
    </cfRule>
  </conditionalFormatting>
  <conditionalFormatting sqref="T5:X23">
    <cfRule type="cellIs" dxfId="4" priority="7" operator="equal">
      <formula>3</formula>
    </cfRule>
    <cfRule type="cellIs" dxfId="3" priority="9" operator="equal">
      <formula>1</formula>
    </cfRule>
  </conditionalFormatting>
  <conditionalFormatting sqref="AA5:AA23">
    <cfRule type="cellIs" dxfId="2" priority="1" operator="equal">
      <formula>3</formula>
    </cfRule>
    <cfRule type="cellIs" dxfId="1" priority="2" operator="equal">
      <formula>2</formula>
    </cfRule>
    <cfRule type="cellIs" dxfId="0" priority="3" operator="equal">
      <formula>1</formula>
    </cfRule>
  </conditionalFormatting>
  <pageMargins left="0.25" right="0.25" top="0.75" bottom="0.75" header="0.3" footer="0.3"/>
  <pageSetup paperSize="3" scale="79" fitToHeight="0" orientation="landscape" r:id="rId1"/>
  <headerFooter>
    <oddHeader>&amp;LRethinking I-94 Scoping Alternatives Evaluation&amp;CTable 8: Summary of Mainline Scoping Alternatives Evaluation Results&amp;R&amp;"-,Bold"&amp;KFF0000DRAFT&amp;"-,Regular"&amp;K01+000 | &amp;KFF0000Pre-Decisional&amp;K01+000 | &amp;D</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8FA63-6DC7-4C48-8A98-A54F8C2280E0}">
  <sheetPr>
    <tabColor theme="9" tint="0.79998168889431442"/>
    <pageSetUpPr fitToPage="1"/>
  </sheetPr>
  <dimension ref="B1:AA44"/>
  <sheetViews>
    <sheetView workbookViewId="0">
      <selection activeCell="A2" sqref="A2"/>
    </sheetView>
  </sheetViews>
  <sheetFormatPr defaultRowHeight="14.5" x14ac:dyDescent="0.35"/>
  <cols>
    <col min="1" max="1" width="2.453125" customWidth="1"/>
    <col min="2" max="2" width="26.26953125" customWidth="1"/>
    <col min="3" max="3" width="9.7265625" customWidth="1"/>
    <col min="4" max="4" width="9.1796875" bestFit="1" customWidth="1"/>
    <col min="5" max="5" width="11.7265625" customWidth="1"/>
    <col min="6" max="6" width="10.1796875" bestFit="1" customWidth="1"/>
    <col min="7" max="7" width="6.81640625" customWidth="1"/>
    <col min="8" max="8" width="8.81640625" bestFit="1" customWidth="1"/>
    <col min="9" max="10" width="6.7265625" bestFit="1" customWidth="1"/>
    <col min="11" max="11" width="9.26953125" bestFit="1" customWidth="1"/>
    <col min="12" max="12" width="6.26953125" customWidth="1"/>
    <col min="13" max="13" width="6.1796875" customWidth="1"/>
    <col min="14" max="14" width="10.54296875" customWidth="1"/>
    <col min="15" max="15" width="6.54296875" bestFit="1" customWidth="1"/>
    <col min="16" max="16" width="7.26953125" customWidth="1"/>
    <col min="17" max="17" width="8.453125" bestFit="1" customWidth="1"/>
    <col min="21" max="21" width="11" customWidth="1"/>
    <col min="22" max="22" width="10.54296875" customWidth="1"/>
    <col min="23" max="23" width="7.54296875" customWidth="1"/>
    <col min="24" max="24" width="8.7265625" customWidth="1"/>
    <col min="25" max="25" width="10.1796875" bestFit="1" customWidth="1"/>
    <col min="26" max="26" width="7.453125" customWidth="1"/>
    <col min="27" max="27" width="30.1796875" customWidth="1"/>
  </cols>
  <sheetData>
    <row r="1" spans="2:27" ht="11.25" customHeight="1" thickBot="1" x14ac:dyDescent="0.4"/>
    <row r="2" spans="2:27" ht="15" customHeight="1" x14ac:dyDescent="0.35">
      <c r="B2" s="571" t="s">
        <v>0</v>
      </c>
      <c r="C2" s="573" t="s">
        <v>337</v>
      </c>
      <c r="D2" s="574"/>
      <c r="E2" s="574"/>
      <c r="F2" s="575"/>
      <c r="G2" s="573" t="s">
        <v>338</v>
      </c>
      <c r="H2" s="574"/>
      <c r="I2" s="574"/>
      <c r="J2" s="574"/>
      <c r="K2" s="574"/>
      <c r="L2" s="574"/>
      <c r="M2" s="574"/>
      <c r="N2" s="574"/>
      <c r="O2" s="574"/>
      <c r="P2" s="574"/>
      <c r="Q2" s="575"/>
      <c r="R2" s="573" t="s">
        <v>339</v>
      </c>
      <c r="S2" s="574"/>
      <c r="T2" s="574"/>
      <c r="U2" s="574"/>
      <c r="V2" s="575"/>
      <c r="W2" s="573" t="s">
        <v>340</v>
      </c>
      <c r="X2" s="574"/>
      <c r="Y2" s="575"/>
      <c r="Z2" s="578" t="s">
        <v>482</v>
      </c>
      <c r="AA2" s="561" t="s">
        <v>342</v>
      </c>
    </row>
    <row r="3" spans="2:27" s="6" customFormat="1" ht="79.5" customHeight="1" x14ac:dyDescent="0.3">
      <c r="B3" s="572"/>
      <c r="C3" s="433" t="s">
        <v>343</v>
      </c>
      <c r="D3" s="431" t="s">
        <v>344</v>
      </c>
      <c r="E3" s="431" t="s">
        <v>345</v>
      </c>
      <c r="F3" s="434" t="s">
        <v>346</v>
      </c>
      <c r="G3" s="86" t="s">
        <v>483</v>
      </c>
      <c r="H3" s="431" t="s">
        <v>484</v>
      </c>
      <c r="I3" s="87" t="s">
        <v>160</v>
      </c>
      <c r="J3" s="87" t="s">
        <v>161</v>
      </c>
      <c r="K3" s="87" t="s">
        <v>485</v>
      </c>
      <c r="L3" s="87" t="s">
        <v>163</v>
      </c>
      <c r="M3" s="87" t="s">
        <v>164</v>
      </c>
      <c r="N3" s="87" t="s">
        <v>165</v>
      </c>
      <c r="O3" s="87" t="s">
        <v>166</v>
      </c>
      <c r="P3" s="87" t="s">
        <v>167</v>
      </c>
      <c r="Q3" s="88" t="s">
        <v>168</v>
      </c>
      <c r="R3" s="433" t="s">
        <v>265</v>
      </c>
      <c r="S3" s="431" t="s">
        <v>266</v>
      </c>
      <c r="T3" s="431" t="s">
        <v>267</v>
      </c>
      <c r="U3" s="431" t="s">
        <v>268</v>
      </c>
      <c r="V3" s="434" t="s">
        <v>17</v>
      </c>
      <c r="W3" s="433" t="s">
        <v>319</v>
      </c>
      <c r="X3" s="431" t="s">
        <v>352</v>
      </c>
      <c r="Y3" s="434" t="s">
        <v>321</v>
      </c>
      <c r="Z3" s="579"/>
      <c r="AA3" s="562"/>
    </row>
    <row r="4" spans="2:27" s="6" customFormat="1" ht="15" thickBot="1" x14ac:dyDescent="0.35">
      <c r="B4" s="225"/>
      <c r="C4" s="548" t="s">
        <v>486</v>
      </c>
      <c r="D4" s="530"/>
      <c r="E4" s="530"/>
      <c r="F4" s="536"/>
      <c r="G4" s="568" t="s">
        <v>480</v>
      </c>
      <c r="H4" s="538"/>
      <c r="I4" s="538"/>
      <c r="J4" s="538"/>
      <c r="K4" s="538"/>
      <c r="L4" s="538"/>
      <c r="M4" s="538"/>
      <c r="N4" s="538"/>
      <c r="O4" s="538"/>
      <c r="P4" s="538"/>
      <c r="Q4" s="544"/>
      <c r="R4" s="548" t="s">
        <v>481</v>
      </c>
      <c r="S4" s="530"/>
      <c r="T4" s="530"/>
      <c r="U4" s="530"/>
      <c r="V4" s="536"/>
      <c r="W4" s="548"/>
      <c r="X4" s="530"/>
      <c r="Y4" s="536"/>
      <c r="Z4" s="579"/>
      <c r="AA4" s="562"/>
    </row>
    <row r="5" spans="2:27" ht="40" customHeight="1" x14ac:dyDescent="0.35">
      <c r="B5" s="59" t="s">
        <v>487</v>
      </c>
      <c r="C5" s="220"/>
      <c r="D5" s="220"/>
      <c r="E5" s="220"/>
      <c r="F5" s="220"/>
      <c r="G5" s="220"/>
      <c r="H5" s="220"/>
      <c r="I5" s="220"/>
      <c r="J5" s="220"/>
      <c r="K5" s="220"/>
      <c r="L5" s="220"/>
      <c r="M5" s="220"/>
      <c r="N5" s="220"/>
      <c r="O5" s="220"/>
      <c r="P5" s="220"/>
      <c r="Q5" s="220"/>
      <c r="R5" s="220"/>
      <c r="S5" s="220"/>
      <c r="T5" s="220"/>
      <c r="U5" s="220"/>
      <c r="V5" s="220"/>
      <c r="W5" s="223"/>
      <c r="X5" s="75"/>
      <c r="Y5" s="92"/>
      <c r="Z5" s="90"/>
      <c r="AA5" s="50"/>
    </row>
    <row r="6" spans="2:27" ht="40" customHeight="1" x14ac:dyDescent="0.35">
      <c r="B6" s="60" t="s">
        <v>56</v>
      </c>
      <c r="C6" s="71"/>
      <c r="D6" s="71"/>
      <c r="E6" s="71"/>
      <c r="F6" s="71"/>
      <c r="G6" s="71"/>
      <c r="H6" s="71"/>
      <c r="I6" s="71"/>
      <c r="J6" s="71"/>
      <c r="K6" s="71"/>
      <c r="L6" s="71"/>
      <c r="M6" s="71"/>
      <c r="N6" s="71"/>
      <c r="O6" s="71"/>
      <c r="P6" s="71"/>
      <c r="Q6" s="71"/>
      <c r="R6" s="71"/>
      <c r="S6" s="71"/>
      <c r="T6" s="71"/>
      <c r="U6" s="71"/>
      <c r="V6" s="71"/>
      <c r="W6" s="221"/>
      <c r="X6" s="64"/>
      <c r="Y6" s="66"/>
      <c r="Z6" s="89"/>
      <c r="AA6" s="93"/>
    </row>
    <row r="7" spans="2:27" ht="40" customHeight="1" thickBot="1" x14ac:dyDescent="0.4">
      <c r="B7" s="61" t="s">
        <v>60</v>
      </c>
      <c r="C7" s="173"/>
      <c r="D7" s="67"/>
      <c r="E7" s="173"/>
      <c r="F7" s="67"/>
      <c r="G7" s="173"/>
      <c r="H7" s="173"/>
      <c r="I7" s="67"/>
      <c r="J7" s="173"/>
      <c r="K7" s="67"/>
      <c r="L7" s="173"/>
      <c r="M7" s="173"/>
      <c r="N7" s="67"/>
      <c r="O7" s="173"/>
      <c r="P7" s="67"/>
      <c r="Q7" s="173"/>
      <c r="R7" s="173"/>
      <c r="S7" s="173"/>
      <c r="T7" s="67"/>
      <c r="U7" s="173"/>
      <c r="V7" s="173"/>
      <c r="W7" s="224"/>
      <c r="X7" s="67"/>
      <c r="Y7" s="69"/>
      <c r="Z7" s="91"/>
      <c r="AA7" s="94"/>
    </row>
    <row r="8" spans="2:27" ht="40" customHeight="1" x14ac:dyDescent="0.35">
      <c r="B8" s="59" t="s">
        <v>66</v>
      </c>
      <c r="C8" s="75"/>
      <c r="D8" s="75"/>
      <c r="E8" s="220"/>
      <c r="F8" s="220"/>
      <c r="G8" s="75"/>
      <c r="H8" s="75"/>
      <c r="I8" s="75"/>
      <c r="J8" s="220"/>
      <c r="K8" s="75"/>
      <c r="L8" s="220"/>
      <c r="M8" s="75"/>
      <c r="N8" s="75"/>
      <c r="O8" s="75"/>
      <c r="P8" s="75"/>
      <c r="Q8" s="75"/>
      <c r="R8" s="220"/>
      <c r="S8" s="220"/>
      <c r="T8" s="75"/>
      <c r="U8" s="220"/>
      <c r="V8" s="75"/>
      <c r="W8" s="223"/>
      <c r="X8" s="75"/>
      <c r="Y8" s="92"/>
      <c r="Z8" s="90"/>
      <c r="AA8" s="50"/>
    </row>
    <row r="9" spans="2:27" ht="40" customHeight="1" thickBot="1" x14ac:dyDescent="0.4">
      <c r="B9" s="61" t="s">
        <v>79</v>
      </c>
      <c r="C9" s="67"/>
      <c r="D9" s="67"/>
      <c r="E9" s="173"/>
      <c r="F9" s="173"/>
      <c r="G9" s="67"/>
      <c r="H9" s="67"/>
      <c r="I9" s="67"/>
      <c r="J9" s="173"/>
      <c r="K9" s="67"/>
      <c r="L9" s="173"/>
      <c r="M9" s="67"/>
      <c r="N9" s="67"/>
      <c r="O9" s="67"/>
      <c r="P9" s="67"/>
      <c r="Q9" s="67"/>
      <c r="R9" s="173"/>
      <c r="S9" s="173"/>
      <c r="T9" s="67"/>
      <c r="U9" s="173"/>
      <c r="V9" s="67"/>
      <c r="W9" s="224"/>
      <c r="X9" s="67"/>
      <c r="Y9" s="69"/>
      <c r="Z9" s="91"/>
      <c r="AA9" s="94"/>
    </row>
    <row r="10" spans="2:27" ht="40" customHeight="1" thickBot="1" x14ac:dyDescent="0.4">
      <c r="B10" s="174" t="s">
        <v>83</v>
      </c>
      <c r="C10" s="226"/>
      <c r="D10" s="175"/>
      <c r="E10" s="226"/>
      <c r="F10" s="175"/>
      <c r="G10" s="175"/>
      <c r="H10" s="175"/>
      <c r="I10" s="175"/>
      <c r="J10" s="226"/>
      <c r="K10" s="175"/>
      <c r="L10" s="226"/>
      <c r="M10" s="175"/>
      <c r="N10" s="175"/>
      <c r="O10" s="175"/>
      <c r="P10" s="175"/>
      <c r="Q10" s="175"/>
      <c r="R10" s="226"/>
      <c r="S10" s="226"/>
      <c r="T10" s="175"/>
      <c r="U10" s="226"/>
      <c r="V10" s="226"/>
      <c r="W10" s="227"/>
      <c r="X10" s="175"/>
      <c r="Y10" s="228"/>
      <c r="Z10" s="97"/>
      <c r="AA10" s="96"/>
    </row>
    <row r="11" spans="2:27" ht="40" customHeight="1" x14ac:dyDescent="0.35">
      <c r="B11" s="59" t="s">
        <v>102</v>
      </c>
      <c r="C11" s="220"/>
      <c r="D11" s="75"/>
      <c r="E11" s="220"/>
      <c r="F11" s="75"/>
      <c r="G11" s="75"/>
      <c r="H11" s="75"/>
      <c r="I11" s="75"/>
      <c r="J11" s="220"/>
      <c r="K11" s="75"/>
      <c r="L11" s="75"/>
      <c r="M11" s="220"/>
      <c r="N11" s="75"/>
      <c r="O11" s="75"/>
      <c r="P11" s="75"/>
      <c r="Q11" s="75"/>
      <c r="R11" s="220"/>
      <c r="S11" s="220"/>
      <c r="T11" s="75"/>
      <c r="U11" s="220"/>
      <c r="V11" s="220"/>
      <c r="W11" s="223"/>
      <c r="X11" s="75"/>
      <c r="Y11" s="92"/>
      <c r="Z11" s="90"/>
      <c r="AA11" s="50"/>
    </row>
    <row r="12" spans="2:27" ht="40" customHeight="1" x14ac:dyDescent="0.35">
      <c r="B12" s="73" t="s">
        <v>114</v>
      </c>
      <c r="C12" s="71"/>
      <c r="D12" s="64"/>
      <c r="E12" s="71"/>
      <c r="F12" s="64"/>
      <c r="G12" s="64"/>
      <c r="H12" s="64"/>
      <c r="I12" s="64"/>
      <c r="J12" s="71"/>
      <c r="K12" s="64"/>
      <c r="L12" s="71"/>
      <c r="M12" s="71"/>
      <c r="N12" s="64"/>
      <c r="O12" s="64"/>
      <c r="P12" s="64"/>
      <c r="Q12" s="64"/>
      <c r="R12" s="71"/>
      <c r="S12" s="71"/>
      <c r="T12" s="64"/>
      <c r="U12" s="71"/>
      <c r="V12" s="71"/>
      <c r="W12" s="221"/>
      <c r="X12" s="64"/>
      <c r="Y12" s="66"/>
      <c r="Z12" s="89"/>
      <c r="AA12" s="93"/>
    </row>
    <row r="13" spans="2:27" ht="40" customHeight="1" x14ac:dyDescent="0.35">
      <c r="B13" s="73" t="s">
        <v>115</v>
      </c>
      <c r="C13" s="71"/>
      <c r="D13" s="64"/>
      <c r="E13" s="71"/>
      <c r="F13" s="64"/>
      <c r="G13" s="64"/>
      <c r="H13" s="64"/>
      <c r="I13" s="64"/>
      <c r="J13" s="71"/>
      <c r="K13" s="64"/>
      <c r="L13" s="71"/>
      <c r="M13" s="71"/>
      <c r="N13" s="64"/>
      <c r="O13" s="64"/>
      <c r="P13" s="64"/>
      <c r="Q13" s="64"/>
      <c r="R13" s="71"/>
      <c r="S13" s="71"/>
      <c r="T13" s="64"/>
      <c r="U13" s="71"/>
      <c r="V13" s="71"/>
      <c r="W13" s="221"/>
      <c r="X13" s="64"/>
      <c r="Y13" s="66"/>
      <c r="Z13" s="89"/>
      <c r="AA13" s="93"/>
    </row>
    <row r="14" spans="2:27" ht="40" customHeight="1" thickBot="1" x14ac:dyDescent="0.4">
      <c r="B14" s="77" t="s">
        <v>116</v>
      </c>
      <c r="C14" s="173"/>
      <c r="D14" s="67"/>
      <c r="E14" s="173"/>
      <c r="F14" s="67"/>
      <c r="G14" s="67"/>
      <c r="H14" s="67"/>
      <c r="I14" s="67"/>
      <c r="J14" s="173"/>
      <c r="K14" s="67"/>
      <c r="L14" s="67"/>
      <c r="M14" s="173"/>
      <c r="N14" s="67"/>
      <c r="O14" s="67"/>
      <c r="P14" s="67"/>
      <c r="Q14" s="67"/>
      <c r="R14" s="173"/>
      <c r="S14" s="173"/>
      <c r="T14" s="67"/>
      <c r="U14" s="173"/>
      <c r="V14" s="173"/>
      <c r="W14" s="224"/>
      <c r="X14" s="67"/>
      <c r="Y14" s="69"/>
      <c r="Z14" s="91"/>
      <c r="AA14" s="94"/>
    </row>
    <row r="15" spans="2:27" ht="40" customHeight="1" x14ac:dyDescent="0.35">
      <c r="B15" s="59" t="s">
        <v>117</v>
      </c>
      <c r="C15" s="220"/>
      <c r="D15" s="75"/>
      <c r="E15" s="220"/>
      <c r="F15" s="220"/>
      <c r="G15" s="75"/>
      <c r="H15" s="75"/>
      <c r="I15" s="75"/>
      <c r="J15" s="220"/>
      <c r="K15" s="75"/>
      <c r="L15" s="75"/>
      <c r="M15" s="75"/>
      <c r="N15" s="75"/>
      <c r="O15" s="75"/>
      <c r="P15" s="75"/>
      <c r="Q15" s="75"/>
      <c r="R15" s="220"/>
      <c r="S15" s="220"/>
      <c r="T15" s="75"/>
      <c r="U15" s="220"/>
      <c r="V15" s="220"/>
      <c r="W15" s="223"/>
      <c r="X15" s="75"/>
      <c r="Y15" s="92"/>
      <c r="Z15" s="90"/>
      <c r="AA15" s="50"/>
    </row>
    <row r="16" spans="2:27" ht="40" customHeight="1" x14ac:dyDescent="0.35">
      <c r="B16" s="73" t="s">
        <v>114</v>
      </c>
      <c r="C16" s="71"/>
      <c r="D16" s="64"/>
      <c r="E16" s="71"/>
      <c r="F16" s="71"/>
      <c r="G16" s="64"/>
      <c r="H16" s="64"/>
      <c r="I16" s="64"/>
      <c r="J16" s="71"/>
      <c r="K16" s="64"/>
      <c r="L16" s="71"/>
      <c r="M16" s="64"/>
      <c r="N16" s="64"/>
      <c r="O16" s="64"/>
      <c r="P16" s="64"/>
      <c r="Q16" s="64"/>
      <c r="R16" s="71"/>
      <c r="S16" s="71"/>
      <c r="T16" s="64"/>
      <c r="U16" s="71"/>
      <c r="V16" s="71"/>
      <c r="W16" s="221"/>
      <c r="X16" s="64"/>
      <c r="Y16" s="66"/>
      <c r="Z16" s="89"/>
      <c r="AA16" s="93"/>
    </row>
    <row r="17" spans="2:27" ht="40" customHeight="1" x14ac:dyDescent="0.35">
      <c r="B17" s="73" t="s">
        <v>115</v>
      </c>
      <c r="C17" s="71"/>
      <c r="D17" s="64"/>
      <c r="E17" s="71"/>
      <c r="F17" s="71"/>
      <c r="G17" s="64"/>
      <c r="H17" s="64"/>
      <c r="I17" s="64"/>
      <c r="J17" s="71"/>
      <c r="K17" s="64"/>
      <c r="L17" s="71"/>
      <c r="M17" s="64"/>
      <c r="N17" s="64"/>
      <c r="O17" s="64"/>
      <c r="P17" s="64"/>
      <c r="Q17" s="64"/>
      <c r="R17" s="71"/>
      <c r="S17" s="71"/>
      <c r="T17" s="64"/>
      <c r="U17" s="71"/>
      <c r="V17" s="71"/>
      <c r="W17" s="221"/>
      <c r="X17" s="64"/>
      <c r="Y17" s="66"/>
      <c r="Z17" s="89"/>
      <c r="AA17" s="93"/>
    </row>
    <row r="18" spans="2:27" ht="40" customHeight="1" thickBot="1" x14ac:dyDescent="0.4">
      <c r="B18" s="77" t="s">
        <v>116</v>
      </c>
      <c r="C18" s="173"/>
      <c r="D18" s="67"/>
      <c r="E18" s="173"/>
      <c r="F18" s="173"/>
      <c r="G18" s="67"/>
      <c r="H18" s="67"/>
      <c r="I18" s="67"/>
      <c r="J18" s="173"/>
      <c r="K18" s="67"/>
      <c r="L18" s="67"/>
      <c r="M18" s="67"/>
      <c r="N18" s="67"/>
      <c r="O18" s="67"/>
      <c r="P18" s="67"/>
      <c r="Q18" s="67"/>
      <c r="R18" s="173"/>
      <c r="S18" s="173"/>
      <c r="T18" s="67"/>
      <c r="U18" s="173"/>
      <c r="V18" s="173"/>
      <c r="W18" s="224"/>
      <c r="X18" s="67"/>
      <c r="Y18" s="69"/>
      <c r="Z18" s="91"/>
      <c r="AA18" s="94"/>
    </row>
    <row r="19" spans="2:27" ht="40" customHeight="1" x14ac:dyDescent="0.35">
      <c r="B19" s="59" t="s">
        <v>125</v>
      </c>
      <c r="C19" s="220"/>
      <c r="D19" s="75"/>
      <c r="E19" s="220"/>
      <c r="F19" s="75"/>
      <c r="G19" s="75"/>
      <c r="H19" s="75"/>
      <c r="I19" s="75"/>
      <c r="J19" s="220"/>
      <c r="K19" s="75"/>
      <c r="L19" s="75"/>
      <c r="M19" s="75"/>
      <c r="N19" s="75"/>
      <c r="O19" s="75"/>
      <c r="P19" s="75"/>
      <c r="Q19" s="75"/>
      <c r="R19" s="220"/>
      <c r="S19" s="220"/>
      <c r="T19" s="75"/>
      <c r="U19" s="220"/>
      <c r="V19" s="220"/>
      <c r="W19" s="223"/>
      <c r="X19" s="75"/>
      <c r="Y19" s="92"/>
      <c r="Z19" s="90"/>
      <c r="AA19" s="50"/>
    </row>
    <row r="20" spans="2:27" ht="40" customHeight="1" x14ac:dyDescent="0.35">
      <c r="B20" s="73" t="s">
        <v>114</v>
      </c>
      <c r="C20" s="71"/>
      <c r="D20" s="64"/>
      <c r="E20" s="71"/>
      <c r="F20" s="64"/>
      <c r="G20" s="64"/>
      <c r="H20" s="64"/>
      <c r="I20" s="64"/>
      <c r="J20" s="71"/>
      <c r="K20" s="64"/>
      <c r="L20" s="64"/>
      <c r="M20" s="64"/>
      <c r="N20" s="64"/>
      <c r="O20" s="64"/>
      <c r="P20" s="64"/>
      <c r="Q20" s="64"/>
      <c r="R20" s="71"/>
      <c r="S20" s="71"/>
      <c r="T20" s="64"/>
      <c r="U20" s="71"/>
      <c r="V20" s="71"/>
      <c r="W20" s="222"/>
      <c r="X20" s="74"/>
      <c r="Y20" s="85"/>
      <c r="Z20" s="89"/>
      <c r="AA20" s="93"/>
    </row>
    <row r="21" spans="2:27" ht="40" customHeight="1" x14ac:dyDescent="0.35">
      <c r="B21" s="73" t="s">
        <v>115</v>
      </c>
      <c r="C21" s="71"/>
      <c r="D21" s="64"/>
      <c r="E21" s="71"/>
      <c r="F21" s="64"/>
      <c r="G21" s="64"/>
      <c r="H21" s="64"/>
      <c r="I21" s="64"/>
      <c r="J21" s="71"/>
      <c r="K21" s="64"/>
      <c r="L21" s="64"/>
      <c r="M21" s="64"/>
      <c r="N21" s="64"/>
      <c r="O21" s="64"/>
      <c r="P21" s="64"/>
      <c r="Q21" s="64"/>
      <c r="R21" s="71"/>
      <c r="S21" s="71"/>
      <c r="T21" s="64"/>
      <c r="U21" s="71"/>
      <c r="V21" s="71"/>
      <c r="W21" s="222"/>
      <c r="X21" s="74"/>
      <c r="Y21" s="85"/>
      <c r="Z21" s="89"/>
      <c r="AA21" s="93"/>
    </row>
    <row r="22" spans="2:27" ht="40" customHeight="1" thickBot="1" x14ac:dyDescent="0.4">
      <c r="B22" s="77" t="s">
        <v>116</v>
      </c>
      <c r="C22" s="173"/>
      <c r="D22" s="67"/>
      <c r="E22" s="173"/>
      <c r="F22" s="67"/>
      <c r="G22" s="67"/>
      <c r="H22" s="67"/>
      <c r="I22" s="67"/>
      <c r="J22" s="173"/>
      <c r="K22" s="67"/>
      <c r="L22" s="67"/>
      <c r="M22" s="67"/>
      <c r="N22" s="67"/>
      <c r="O22" s="67"/>
      <c r="P22" s="67"/>
      <c r="Q22" s="67"/>
      <c r="R22" s="173"/>
      <c r="S22" s="173"/>
      <c r="T22" s="67"/>
      <c r="U22" s="173"/>
      <c r="V22" s="173"/>
      <c r="W22" s="224"/>
      <c r="X22" s="67"/>
      <c r="Y22" s="69"/>
      <c r="Z22" s="91"/>
      <c r="AA22" s="94"/>
    </row>
    <row r="23" spans="2:27" ht="40" customHeight="1" thickBot="1" x14ac:dyDescent="0.4">
      <c r="B23" s="174" t="s">
        <v>132</v>
      </c>
      <c r="C23" s="226"/>
      <c r="D23" s="175"/>
      <c r="E23" s="226"/>
      <c r="F23" s="175"/>
      <c r="G23" s="175"/>
      <c r="H23" s="175"/>
      <c r="I23" s="175"/>
      <c r="J23" s="226"/>
      <c r="K23" s="175"/>
      <c r="L23" s="175"/>
      <c r="M23" s="175"/>
      <c r="N23" s="175"/>
      <c r="O23" s="175"/>
      <c r="P23" s="175"/>
      <c r="Q23" s="175"/>
      <c r="R23" s="226"/>
      <c r="S23" s="226"/>
      <c r="T23" s="175"/>
      <c r="U23" s="226"/>
      <c r="V23" s="226"/>
      <c r="W23" s="227"/>
      <c r="X23" s="175"/>
      <c r="Y23" s="228"/>
      <c r="Z23" s="97"/>
      <c r="AA23" s="96"/>
    </row>
    <row r="25" spans="2:27" x14ac:dyDescent="0.35">
      <c r="B25" s="55"/>
      <c r="C25" s="63"/>
    </row>
    <row r="26" spans="2:27" x14ac:dyDescent="0.35">
      <c r="B26" s="55"/>
      <c r="C26" s="63"/>
    </row>
    <row r="27" spans="2:27" x14ac:dyDescent="0.35">
      <c r="B27" s="55"/>
    </row>
    <row r="28" spans="2:27" x14ac:dyDescent="0.35">
      <c r="B28" s="55"/>
    </row>
    <row r="29" spans="2:27" x14ac:dyDescent="0.35">
      <c r="B29" s="55"/>
    </row>
    <row r="30" spans="2:27" x14ac:dyDescent="0.35">
      <c r="B30" s="54"/>
    </row>
    <row r="31" spans="2:27" x14ac:dyDescent="0.35">
      <c r="B31" s="55"/>
    </row>
    <row r="32" spans="2:27" x14ac:dyDescent="0.35">
      <c r="B32" s="55"/>
    </row>
    <row r="33" spans="2:2" x14ac:dyDescent="0.35">
      <c r="B33" s="55"/>
    </row>
    <row r="34" spans="2:2" x14ac:dyDescent="0.35">
      <c r="B34" s="55"/>
    </row>
    <row r="35" spans="2:2" x14ac:dyDescent="0.35">
      <c r="B35" s="55"/>
    </row>
    <row r="36" spans="2:2" x14ac:dyDescent="0.35">
      <c r="B36" s="55"/>
    </row>
    <row r="37" spans="2:2" x14ac:dyDescent="0.35">
      <c r="B37" s="55"/>
    </row>
    <row r="38" spans="2:2" x14ac:dyDescent="0.35">
      <c r="B38" s="55"/>
    </row>
    <row r="39" spans="2:2" x14ac:dyDescent="0.35">
      <c r="B39" s="55"/>
    </row>
    <row r="40" spans="2:2" x14ac:dyDescent="0.35">
      <c r="B40" s="55"/>
    </row>
    <row r="41" spans="2:2" x14ac:dyDescent="0.35">
      <c r="B41" s="55"/>
    </row>
    <row r="42" spans="2:2" x14ac:dyDescent="0.35">
      <c r="B42" s="55"/>
    </row>
    <row r="43" spans="2:2" x14ac:dyDescent="0.35">
      <c r="B43" s="55"/>
    </row>
    <row r="44" spans="2:2" x14ac:dyDescent="0.35">
      <c r="B44" s="55"/>
    </row>
  </sheetData>
  <mergeCells count="11">
    <mergeCell ref="B2:B3"/>
    <mergeCell ref="C2:F2"/>
    <mergeCell ref="G2:Q2"/>
    <mergeCell ref="R2:V2"/>
    <mergeCell ref="W2:Y2"/>
    <mergeCell ref="AA2:AA4"/>
    <mergeCell ref="C4:F4"/>
    <mergeCell ref="G4:Q4"/>
    <mergeCell ref="R4:V4"/>
    <mergeCell ref="W4:Y4"/>
    <mergeCell ref="Z2:Z4"/>
  </mergeCells>
  <pageMargins left="0.25" right="0.25" top="0.75" bottom="0.75" header="0.3" footer="0.3"/>
  <pageSetup paperSize="3" scale="80" fitToHeight="0" orientation="landscape" r:id="rId1"/>
  <headerFooter>
    <oddHeader>&amp;RDRAFT | Pre-Decisional | &amp;D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700F-EA3B-492A-8B81-014AB5FC38BE}">
  <sheetPr>
    <pageSetUpPr fitToPage="1"/>
  </sheetPr>
  <dimension ref="B1:Q15"/>
  <sheetViews>
    <sheetView workbookViewId="0"/>
  </sheetViews>
  <sheetFormatPr defaultRowHeight="14.5" x14ac:dyDescent="0.35"/>
  <cols>
    <col min="1" max="1" width="2" customWidth="1"/>
    <col min="2" max="2" width="34.453125" customWidth="1"/>
    <col min="3" max="3" width="26.7265625" bestFit="1" customWidth="1"/>
    <col min="4" max="4" width="22" bestFit="1" customWidth="1"/>
    <col min="5" max="5" width="16.453125" bestFit="1" customWidth="1"/>
    <col min="6" max="6" width="20.54296875" bestFit="1" customWidth="1"/>
    <col min="7" max="7" width="25.81640625" bestFit="1" customWidth="1"/>
    <col min="8" max="8" width="23.81640625" bestFit="1" customWidth="1"/>
  </cols>
  <sheetData>
    <row r="1" spans="2:17" ht="15" thickBot="1" x14ac:dyDescent="0.4"/>
    <row r="2" spans="2:17" ht="50.25" customHeight="1" thickBot="1" x14ac:dyDescent="0.4">
      <c r="B2" s="178" t="s">
        <v>0</v>
      </c>
      <c r="C2" s="179" t="s">
        <v>488</v>
      </c>
      <c r="D2" s="179" t="s">
        <v>489</v>
      </c>
      <c r="E2" s="179" t="s">
        <v>490</v>
      </c>
      <c r="F2" s="179" t="s">
        <v>491</v>
      </c>
      <c r="G2" s="179" t="s">
        <v>492</v>
      </c>
      <c r="H2" s="180" t="s">
        <v>493</v>
      </c>
      <c r="I2" s="170"/>
      <c r="J2" s="170"/>
      <c r="K2" s="170"/>
      <c r="L2" s="170"/>
      <c r="M2" s="170"/>
      <c r="N2" s="170"/>
      <c r="O2" s="170"/>
      <c r="P2" s="170"/>
      <c r="Q2" s="170"/>
    </row>
    <row r="3" spans="2:17" ht="44" x14ac:dyDescent="0.35">
      <c r="B3" s="70" t="s">
        <v>487</v>
      </c>
      <c r="C3" s="72"/>
      <c r="D3" s="72"/>
      <c r="E3" s="72"/>
      <c r="F3" s="72"/>
      <c r="G3" s="72"/>
      <c r="H3" s="177"/>
      <c r="I3" s="171"/>
      <c r="J3" s="171"/>
      <c r="K3" s="171"/>
      <c r="L3" s="171"/>
      <c r="M3" s="171"/>
      <c r="N3" s="171"/>
      <c r="O3" s="171"/>
      <c r="P3" s="171"/>
      <c r="Q3" s="171"/>
    </row>
    <row r="4" spans="2:17" ht="46" x14ac:dyDescent="0.35">
      <c r="B4" s="60" t="s">
        <v>56</v>
      </c>
      <c r="C4" s="71"/>
      <c r="D4" s="71"/>
      <c r="E4" s="71"/>
      <c r="F4" s="71"/>
      <c r="G4" s="64"/>
      <c r="H4" s="65"/>
      <c r="I4" s="172"/>
      <c r="J4" s="172"/>
      <c r="K4" s="172"/>
      <c r="L4" s="172"/>
      <c r="M4" s="172"/>
      <c r="N4" s="172"/>
      <c r="O4" s="172"/>
      <c r="P4" s="172"/>
      <c r="Q4" s="172"/>
    </row>
    <row r="5" spans="2:17" ht="46.5" thickBot="1" x14ac:dyDescent="0.4">
      <c r="B5" s="61" t="s">
        <v>60</v>
      </c>
      <c r="C5" s="173"/>
      <c r="D5" s="67"/>
      <c r="E5" s="67"/>
      <c r="F5" s="67"/>
      <c r="G5" s="67"/>
      <c r="H5" s="68"/>
      <c r="I5" s="172"/>
      <c r="J5" s="172"/>
      <c r="K5" s="172"/>
      <c r="L5" s="172"/>
      <c r="M5" s="172"/>
      <c r="N5" s="172"/>
      <c r="O5" s="172"/>
      <c r="P5" s="172"/>
      <c r="Q5" s="172"/>
    </row>
    <row r="6" spans="2:17" ht="46" x14ac:dyDescent="0.35">
      <c r="B6" s="59" t="s">
        <v>66</v>
      </c>
      <c r="C6" s="75"/>
      <c r="D6" s="75"/>
      <c r="E6" s="75"/>
      <c r="F6" s="75"/>
      <c r="G6" s="75"/>
      <c r="H6" s="76"/>
      <c r="I6" s="172"/>
      <c r="J6" s="172"/>
      <c r="K6" s="172"/>
      <c r="L6" s="172"/>
      <c r="M6" s="172"/>
      <c r="N6" s="172"/>
      <c r="O6" s="172"/>
      <c r="P6" s="172"/>
      <c r="Q6" s="172"/>
    </row>
    <row r="7" spans="2:17" ht="46.5" thickBot="1" x14ac:dyDescent="0.4">
      <c r="B7" s="61" t="s">
        <v>79</v>
      </c>
      <c r="C7" s="67"/>
      <c r="D7" s="67"/>
      <c r="E7" s="67"/>
      <c r="F7" s="67"/>
      <c r="G7" s="67"/>
      <c r="H7" s="68"/>
      <c r="I7" s="172"/>
      <c r="J7" s="172"/>
      <c r="K7" s="172"/>
      <c r="L7" s="172"/>
      <c r="M7" s="172"/>
      <c r="N7" s="172"/>
      <c r="O7" s="172"/>
      <c r="P7" s="172"/>
      <c r="Q7" s="172"/>
    </row>
    <row r="8" spans="2:17" ht="46.5" thickBot="1" x14ac:dyDescent="0.4">
      <c r="B8" s="174" t="s">
        <v>83</v>
      </c>
      <c r="C8" s="175"/>
      <c r="D8" s="175"/>
      <c r="E8" s="175"/>
      <c r="F8" s="175"/>
      <c r="G8" s="175"/>
      <c r="H8" s="176"/>
      <c r="I8" s="172"/>
      <c r="J8" s="172"/>
      <c r="K8" s="172"/>
      <c r="L8" s="172"/>
      <c r="M8" s="172"/>
      <c r="N8" s="172"/>
      <c r="O8" s="172"/>
      <c r="P8" s="172"/>
      <c r="Q8" s="172"/>
    </row>
    <row r="9" spans="2:17" ht="46" x14ac:dyDescent="0.35">
      <c r="B9" s="59" t="s">
        <v>102</v>
      </c>
      <c r="C9" s="75"/>
      <c r="D9" s="75"/>
      <c r="E9" s="75"/>
      <c r="F9" s="75"/>
      <c r="G9" s="75"/>
      <c r="H9" s="76"/>
      <c r="I9" s="172"/>
      <c r="J9" s="172"/>
      <c r="K9" s="172"/>
      <c r="L9" s="172"/>
      <c r="M9" s="172"/>
      <c r="N9" s="172"/>
      <c r="O9" s="172"/>
      <c r="P9" s="172"/>
      <c r="Q9" s="172"/>
    </row>
    <row r="10" spans="2:17" ht="46" x14ac:dyDescent="0.35">
      <c r="B10" s="181" t="s">
        <v>494</v>
      </c>
      <c r="C10" s="64"/>
      <c r="D10" s="64"/>
      <c r="E10" s="64"/>
      <c r="F10" s="64"/>
      <c r="G10" s="64"/>
      <c r="H10" s="65"/>
      <c r="I10" s="172"/>
      <c r="J10" s="172"/>
      <c r="K10" s="172"/>
      <c r="L10" s="172"/>
      <c r="M10" s="172"/>
      <c r="N10" s="172"/>
      <c r="O10" s="172"/>
      <c r="P10" s="172"/>
      <c r="Q10" s="172"/>
    </row>
    <row r="11" spans="2:17" ht="46" x14ac:dyDescent="0.35">
      <c r="B11" s="181" t="s">
        <v>495</v>
      </c>
      <c r="C11" s="64"/>
      <c r="D11" s="64"/>
      <c r="E11" s="64"/>
      <c r="F11" s="64"/>
      <c r="G11" s="64"/>
      <c r="H11" s="65"/>
      <c r="I11" s="172"/>
      <c r="J11" s="172"/>
      <c r="K11" s="172"/>
      <c r="L11" s="172"/>
      <c r="M11" s="172"/>
      <c r="N11" s="172"/>
      <c r="O11" s="172"/>
      <c r="P11" s="172"/>
      <c r="Q11" s="172"/>
    </row>
    <row r="12" spans="2:17" ht="46.5" thickBot="1" x14ac:dyDescent="0.4">
      <c r="B12" s="182" t="s">
        <v>496</v>
      </c>
      <c r="C12" s="67"/>
      <c r="D12" s="67"/>
      <c r="E12" s="67"/>
      <c r="F12" s="67"/>
      <c r="G12" s="67"/>
      <c r="H12" s="68"/>
      <c r="I12" s="172"/>
      <c r="J12" s="172"/>
      <c r="K12" s="172"/>
      <c r="L12" s="172"/>
      <c r="M12" s="172"/>
      <c r="N12" s="172"/>
      <c r="O12" s="172"/>
      <c r="P12" s="172"/>
      <c r="Q12" s="172"/>
    </row>
    <row r="13" spans="2:17" ht="46.5" thickBot="1" x14ac:dyDescent="0.4">
      <c r="B13" s="78" t="s">
        <v>117</v>
      </c>
      <c r="C13" s="79"/>
      <c r="D13" s="79"/>
      <c r="E13" s="79"/>
      <c r="F13" s="79"/>
      <c r="G13" s="79"/>
      <c r="H13" s="80"/>
      <c r="I13" s="172"/>
      <c r="J13" s="172"/>
      <c r="K13" s="172"/>
      <c r="L13" s="172"/>
      <c r="M13" s="172"/>
      <c r="N13" s="172"/>
      <c r="O13" s="172"/>
      <c r="P13" s="172"/>
      <c r="Q13" s="172"/>
    </row>
    <row r="14" spans="2:17" ht="46.5" thickBot="1" x14ac:dyDescent="0.4">
      <c r="B14" s="174" t="s">
        <v>125</v>
      </c>
      <c r="C14" s="175"/>
      <c r="D14" s="175"/>
      <c r="E14" s="175"/>
      <c r="F14" s="175"/>
      <c r="G14" s="175"/>
      <c r="H14" s="176"/>
      <c r="I14" s="172"/>
      <c r="J14" s="172"/>
      <c r="K14" s="172"/>
      <c r="L14" s="172"/>
      <c r="M14" s="172"/>
      <c r="N14" s="172"/>
      <c r="O14" s="172"/>
      <c r="P14" s="172"/>
      <c r="Q14" s="172"/>
    </row>
    <row r="15" spans="2:17" ht="46.5" thickBot="1" x14ac:dyDescent="0.4">
      <c r="B15" s="82" t="s">
        <v>132</v>
      </c>
      <c r="C15" s="83"/>
      <c r="D15" s="83"/>
      <c r="E15" s="83"/>
      <c r="F15" s="83"/>
      <c r="G15" s="83"/>
      <c r="H15" s="84"/>
      <c r="I15" s="172"/>
      <c r="J15" s="172"/>
      <c r="K15" s="172"/>
      <c r="L15" s="172"/>
      <c r="M15" s="172"/>
      <c r="N15" s="172"/>
      <c r="O15" s="172"/>
      <c r="P15" s="172"/>
      <c r="Q15" s="172"/>
    </row>
  </sheetData>
  <pageMargins left="0.25" right="0.25" top="0.75" bottom="0.75" header="0.3" footer="0.3"/>
  <pageSetup paperSize="3" fitToHeight="0" orientation="landscape" r:id="rId1"/>
  <headerFooter>
    <oddHeader>&amp;LRethinking I-94 Scoping Alternatives Evaluation&amp;CTable X-X: Frontage Road Alternatives&amp;RDRAFT | Pre-Decisional| &amp;D</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DE2EE11875C34B9F3E87B10E03D3F9" ma:contentTypeVersion="6" ma:contentTypeDescription="Create a new document." ma:contentTypeScope="" ma:versionID="df3a88509d48858ba496adf0dbeb3cb1">
  <xsd:schema xmlns:xsd="http://www.w3.org/2001/XMLSchema" xmlns:xs="http://www.w3.org/2001/XMLSchema" xmlns:p="http://schemas.microsoft.com/office/2006/metadata/properties" xmlns:ns2="d1879ca4-e640-440f-98e1-215abc609ae5" xmlns:ns3="2de205d4-cd2d-4152-b0eb-88d2e17e1e04" targetNamespace="http://schemas.microsoft.com/office/2006/metadata/properties" ma:root="true" ma:fieldsID="4fde0291894db79bdd89e25da324f429" ns2:_="" ns3:_="">
    <xsd:import namespace="d1879ca4-e640-440f-98e1-215abc609ae5"/>
    <xsd:import namespace="2de205d4-cd2d-4152-b0eb-88d2e17e1e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79ca4-e640-440f-98e1-215abc609a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205d4-cd2d-4152-b0eb-88d2e17e1e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308E3-AC3A-4514-9A6D-773CC1636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79ca4-e640-440f-98e1-215abc609ae5"/>
    <ds:schemaRef ds:uri="2de205d4-cd2d-4152-b0eb-88d2e17e1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A308A-D4E7-4AC7-9726-8DC883F35D81}">
  <ds:schemaRefs>
    <ds:schemaRef ds:uri="http://schemas.microsoft.com/office/2006/metadata/properties"/>
    <ds:schemaRef ds:uri="d1879ca4-e640-440f-98e1-215abc609ae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de205d4-cd2d-4152-b0eb-88d2e17e1e04"/>
    <ds:schemaRef ds:uri="http://purl.org/dc/elements/1.1/"/>
    <ds:schemaRef ds:uri="http://www.w3.org/XML/1998/namespace"/>
  </ds:schemaRefs>
</ds:datastoreItem>
</file>

<file path=customXml/itemProps3.xml><?xml version="1.0" encoding="utf-8"?>
<ds:datastoreItem xmlns:ds="http://schemas.openxmlformats.org/officeDocument/2006/customXml" ds:itemID="{ABA2DF50-325A-4320-A50E-F73C79A91B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P&amp;N - Mainline</vt:lpstr>
      <vt:lpstr>SEE Impacts - Mainline</vt:lpstr>
      <vt:lpstr>Goals &amp; Livability - Mainline</vt:lpstr>
      <vt:lpstr>Add'l Considerations - Mainline</vt:lpstr>
      <vt:lpstr>Summary_code_v2</vt:lpstr>
      <vt:lpstr>Mainline_Sum_v3_Link</vt:lpstr>
      <vt:lpstr>Mainline_Summary_template</vt:lpstr>
      <vt:lpstr>FrontageRoads</vt:lpstr>
      <vt:lpstr>'Add''l Considerations - Mainline'!Print_Area</vt:lpstr>
      <vt:lpstr>FrontageRoads!Print_Area</vt:lpstr>
      <vt:lpstr>'Goals &amp; Livability - Mainline'!Print_Area</vt:lpstr>
      <vt:lpstr>Mainline_Sum_v3_Link!Print_Area</vt:lpstr>
      <vt:lpstr>Mainline_Summary_template!Print_Area</vt:lpstr>
      <vt:lpstr>'P&amp;N - Mainline'!Print_Area</vt:lpstr>
      <vt:lpstr>'SEE Impacts - Mainline'!Print_Area</vt:lpstr>
      <vt:lpstr>Summary_code_v2!Print_Area</vt:lpstr>
      <vt:lpstr>'Add''l Considerations - Mainline'!Print_Titles</vt:lpstr>
      <vt:lpstr>'Goals &amp; Livability - Mainline'!Print_Titles</vt:lpstr>
      <vt:lpstr>Mainline_Sum_v3_Link!Print_Titles</vt:lpstr>
      <vt:lpstr>Mainline_Summary_template!Print_Titles</vt:lpstr>
      <vt:lpstr>'P&amp;N - Mainline'!Print_Titles</vt:lpstr>
      <vt:lpstr>'SEE Impacts - Mainline'!Print_Titles</vt:lpstr>
      <vt:lpstr>Summary_code_v2!Print_Titles</vt:lpstr>
    </vt:vector>
  </TitlesOfParts>
  <Manager/>
  <Company>WSB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Karli McElroy</dc:creator>
  <cp:keywords/>
  <dc:description/>
  <cp:lastModifiedBy>Hyink, Jessica (she/her/hers)</cp:lastModifiedBy>
  <cp:revision/>
  <dcterms:created xsi:type="dcterms:W3CDTF">2023-09-12T18:25:48Z</dcterms:created>
  <dcterms:modified xsi:type="dcterms:W3CDTF">2024-05-03T22:23:28Z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0x0101007EDE2EE11875C34B9F3E87B10E03D3F9</vt:lpwstr>
  </property>
</Properties>
</file>